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62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2"/>
  <c r="E7"/>
  <c r="B7" l="1"/>
  <c r="B10" s="1"/>
  <c r="B12" s="1"/>
</calcChain>
</file>

<file path=xl/sharedStrings.xml><?xml version="1.0" encoding="utf-8"?>
<sst xmlns="http://schemas.openxmlformats.org/spreadsheetml/2006/main" count="96" uniqueCount="74">
  <si>
    <t>ед.изм</t>
  </si>
  <si>
    <t>объем</t>
  </si>
  <si>
    <t>Виды работ</t>
  </si>
  <si>
    <t>Ведомость объмов</t>
  </si>
  <si>
    <t>на ремонт придомовой территории по адресу Тореза 87</t>
  </si>
  <si>
    <t>кол-во</t>
  </si>
  <si>
    <t>№ п/п</t>
  </si>
  <si>
    <t>Раздел 1.Валка деревьев.</t>
  </si>
  <si>
    <t xml:space="preserve">Валка деревьев d более 30см </t>
  </si>
  <si>
    <t>Корчевка пней d более 32 см</t>
  </si>
  <si>
    <t xml:space="preserve">Валка деревьев d до 30см </t>
  </si>
  <si>
    <t>Корчевка пней d  до 32 см</t>
  </si>
  <si>
    <t>Засыпка ям подкорневых щебнем</t>
  </si>
  <si>
    <t>Погрузка строительного мусора</t>
  </si>
  <si>
    <t xml:space="preserve">Перевозка строительного мусора(класс 1) </t>
  </si>
  <si>
    <t>Раздел 2.Разборка бортовых камней и а/бетоного покрытия</t>
  </si>
  <si>
    <t>Разборка бортовых камней на щебеночной основе</t>
  </si>
  <si>
    <t>Разборка а/б покрытия отб.молотком</t>
  </si>
  <si>
    <t>Погрузочные работы (бортовые камни)</t>
  </si>
  <si>
    <t>Погрузочные работы (афльтобетон)</t>
  </si>
  <si>
    <t>Раздел 3.Устройство новой дорожной одежды на уширениях</t>
  </si>
  <si>
    <t>Перевозка грунта (класс груза 1)</t>
  </si>
  <si>
    <t>Устройство подстилающих слоев из щебня фр.0-10 под дорожные бордюры В=50см,Н-15см</t>
  </si>
  <si>
    <t>Устройство покрытия из крупнозернистого а/бетонатолщ.4см</t>
  </si>
  <si>
    <t>Устройство покрытия из крупнозернистого а/бетонатолщ.3см</t>
  </si>
  <si>
    <t>Раздел 4.Восстановление существующих проездов</t>
  </si>
  <si>
    <t>Устройство выравниваюего слоя из щебня фр.0-10,Н-10 см</t>
  </si>
  <si>
    <t>Устройство выравнивающего слоя из крупнозернистого а/бетона 2см</t>
  </si>
  <si>
    <t>Асфальтобетон</t>
  </si>
  <si>
    <t>тн</t>
  </si>
  <si>
    <t>Устройство покрытия из мелкозернистого а/бетона толщ.5см</t>
  </si>
  <si>
    <t>Разлив битума</t>
  </si>
  <si>
    <t>Раздел 5.Установка бортовых камней</t>
  </si>
  <si>
    <t>Резка бортовых камней (1 резка-длиной 0,3м,толщ 0,175м)</t>
  </si>
  <si>
    <t>Установка бортовых камней на щебеночном основание в т.ч</t>
  </si>
  <si>
    <t>П-1У (длина 5,7м,объем 1м.п.-0,0525м3)</t>
  </si>
  <si>
    <t>П-5У(длина 3м,объем 1м.п.-0,021м3</t>
  </si>
  <si>
    <t>шт/м3</t>
  </si>
  <si>
    <t>м.п</t>
  </si>
  <si>
    <t>Разборка а/б покрытия вдоль бортоых камней отб.молотком(92,5*0,5*0,1)</t>
  </si>
  <si>
    <t>м3</t>
  </si>
  <si>
    <t>м3/м2</t>
  </si>
  <si>
    <t>12,83/256,55</t>
  </si>
  <si>
    <t>Разборка земляного корыта под уширение и парковки (525,0*0,3*0,97)</t>
  </si>
  <si>
    <t>Доработка грунта в ручную (525,0*0,3*0,3)</t>
  </si>
  <si>
    <t>Устройство шлакового основания фр.20-40 толщ. 15см (525,0*0,15)</t>
  </si>
  <si>
    <t>Устройство шлакового основания фр.20-40 толщ. 8см (525,0**0,08)</t>
  </si>
  <si>
    <t>м2/м3</t>
  </si>
  <si>
    <t>124,4/18,66</t>
  </si>
  <si>
    <t>м2</t>
  </si>
  <si>
    <t>1 резка</t>
  </si>
  <si>
    <t>Разборка земляного корыта под уширение и парковки (402,0*0,3*0,97)</t>
  </si>
  <si>
    <t>Ед. изм.</t>
  </si>
  <si>
    <t>Кол-во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</si>
  <si>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</si>
  <si>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</si>
  <si>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>Раздел 1. Устройство новой дорожной одежды на уширениях</t>
  </si>
  <si>
    <t>Раздел 2. Установка бортовых камней</t>
  </si>
  <si>
    <t>Доработка грунта в ручную (402,0*0,3*0,03)</t>
  </si>
  <si>
    <t xml:space="preserve"> </t>
  </si>
  <si>
    <t>Ведомость объемов №2</t>
  </si>
  <si>
    <t>т</t>
  </si>
  <si>
    <t>Погрузка  грунта  экскаватором (116,98+3,618)*1,75</t>
  </si>
  <si>
    <t>ул. Советской Армии, 14</t>
  </si>
  <si>
    <t>Устройство покрытия из мелкозернистого а/бетона толщ.3см</t>
  </si>
  <si>
    <t>Устройство покрытия из крупнозернистого а/бетона толщ.4см</t>
  </si>
  <si>
    <t>Перевозка грунта (класс груза 1)на расстояние 11км (116,98+3,618)*1,75</t>
  </si>
  <si>
    <t xml:space="preserve">Устройство шлакового основания фр.20-40 толщиной 23см </t>
  </si>
  <si>
    <t>Устройство подстилающих и выравнивающих слоев оснований из шлака доменного отвального сталеплавильного  под дорожные бордюры: фр. 20-40 мм толщ. 15см, 82,5*0,5</t>
  </si>
  <si>
    <t>П-1У (длина 3м оьъем 0,16м3)</t>
  </si>
  <si>
    <t>м/м3</t>
  </si>
  <si>
    <t>82,5/4,4</t>
  </si>
  <si>
    <t>Установка бортовых камней на щебеночном основании в т.ч</t>
  </si>
  <si>
    <t>на Благоустройство дворовой территории (устройство новой дорожной одежды)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</si>
</sst>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5"/>
  <sheetViews>
    <sheetView workbookViewId="0">
      <selection activeCell="J16" sqref="J16"/>
    </sheetView>
  </sheetViews>
  <sheetFormatPr defaultRowHeight="15"/>
  <cols>
    <col min="1" max="1" width="1.28515625" customWidth="1"/>
    <col min="2" max="2" width="8.140625" customWidth="1"/>
    <col min="3" max="3" width="57.7109375" customWidth="1"/>
    <col min="4" max="4" width="15.42578125" customWidth="1"/>
    <col min="5" max="5" width="6.85546875" hidden="1" customWidth="1"/>
    <col min="6" max="6" width="15.42578125" customWidth="1"/>
  </cols>
  <sheetData>
    <row r="2" spans="1:6">
      <c r="A2" s="35" t="s">
        <v>3</v>
      </c>
      <c r="B2" s="35"/>
      <c r="C2" s="35"/>
      <c r="D2" s="35"/>
      <c r="E2" s="35"/>
      <c r="F2" s="35"/>
    </row>
    <row r="3" spans="1:6">
      <c r="A3" s="35" t="s">
        <v>4</v>
      </c>
      <c r="B3" s="35"/>
      <c r="C3" s="35"/>
      <c r="D3" s="35"/>
      <c r="E3" s="35"/>
      <c r="F3" s="35"/>
    </row>
    <row r="4" spans="1:6">
      <c r="A4" s="1"/>
      <c r="B4" s="1"/>
      <c r="C4" s="2"/>
      <c r="D4" s="1"/>
      <c r="E4" s="1"/>
      <c r="F4" s="1"/>
    </row>
    <row r="5" spans="1:6">
      <c r="A5" s="1"/>
      <c r="B5" s="3" t="s">
        <v>6</v>
      </c>
      <c r="C5" s="4" t="s">
        <v>2</v>
      </c>
      <c r="D5" s="4" t="s">
        <v>0</v>
      </c>
      <c r="E5" s="5" t="s">
        <v>1</v>
      </c>
      <c r="F5" s="4" t="s">
        <v>5</v>
      </c>
    </row>
    <row r="6" spans="1:6" ht="19.5">
      <c r="A6" s="1"/>
      <c r="B6" s="3"/>
      <c r="C6" s="13" t="s">
        <v>7</v>
      </c>
      <c r="D6" s="25"/>
      <c r="E6" s="6"/>
      <c r="F6" s="6"/>
    </row>
    <row r="7" spans="1:6" ht="15.75">
      <c r="A7" s="1"/>
      <c r="B7" s="3">
        <v>1</v>
      </c>
      <c r="C7" s="14" t="s">
        <v>8</v>
      </c>
      <c r="D7" s="6" t="s">
        <v>37</v>
      </c>
      <c r="E7" s="26"/>
      <c r="F7" s="6">
        <v>5</v>
      </c>
    </row>
    <row r="8" spans="1:6">
      <c r="A8" s="1"/>
      <c r="B8" s="6">
        <v>2</v>
      </c>
      <c r="C8" s="5" t="s">
        <v>9</v>
      </c>
      <c r="D8" s="27" t="s">
        <v>37</v>
      </c>
      <c r="E8" s="27"/>
      <c r="F8" s="6">
        <v>9</v>
      </c>
    </row>
    <row r="9" spans="1:6">
      <c r="A9" s="1"/>
      <c r="B9" s="6">
        <v>3</v>
      </c>
      <c r="C9" s="11" t="s">
        <v>10</v>
      </c>
      <c r="D9" s="27" t="s">
        <v>37</v>
      </c>
      <c r="E9" s="27"/>
      <c r="F9" s="6">
        <v>1</v>
      </c>
    </row>
    <row r="10" spans="1:6">
      <c r="A10" s="1"/>
      <c r="B10" s="6">
        <v>4</v>
      </c>
      <c r="C10" s="5" t="s">
        <v>11</v>
      </c>
      <c r="D10" s="27" t="s">
        <v>37</v>
      </c>
      <c r="E10" s="27"/>
      <c r="F10" s="6">
        <v>3</v>
      </c>
    </row>
    <row r="11" spans="1:6">
      <c r="A11" s="1"/>
      <c r="B11" s="6">
        <v>5</v>
      </c>
      <c r="C11" s="8" t="s">
        <v>12</v>
      </c>
      <c r="D11" s="27"/>
      <c r="E11" s="27"/>
      <c r="F11" s="6">
        <v>12</v>
      </c>
    </row>
    <row r="12" spans="1:6">
      <c r="A12" s="1"/>
      <c r="B12" s="6">
        <v>6</v>
      </c>
      <c r="C12" s="11" t="s">
        <v>13</v>
      </c>
      <c r="D12" s="27"/>
      <c r="E12" s="27"/>
      <c r="F12" s="6"/>
    </row>
    <row r="13" spans="1:6" ht="26.25" customHeight="1">
      <c r="A13" s="1"/>
      <c r="B13" s="16">
        <v>7</v>
      </c>
      <c r="C13" s="24" t="s">
        <v>14</v>
      </c>
      <c r="D13" s="6"/>
      <c r="E13" s="27"/>
      <c r="F13" s="16"/>
    </row>
    <row r="14" spans="1:6" ht="27.75" customHeight="1">
      <c r="A14" s="1"/>
      <c r="B14" s="9"/>
      <c r="C14" s="17" t="s">
        <v>15</v>
      </c>
      <c r="D14" s="6"/>
      <c r="E14" s="27"/>
      <c r="F14" s="16"/>
    </row>
    <row r="15" spans="1:6">
      <c r="A15" s="1"/>
      <c r="B15" s="9">
        <v>8</v>
      </c>
      <c r="C15" s="5" t="s">
        <v>16</v>
      </c>
      <c r="D15" s="6" t="s">
        <v>38</v>
      </c>
      <c r="E15" s="27"/>
      <c r="F15" s="16">
        <v>92.5</v>
      </c>
    </row>
    <row r="16" spans="1:6" ht="31.5" customHeight="1">
      <c r="A16" s="1"/>
      <c r="B16" s="9">
        <v>9</v>
      </c>
      <c r="C16" s="18" t="s">
        <v>39</v>
      </c>
      <c r="D16" s="6" t="s">
        <v>40</v>
      </c>
      <c r="E16" s="27"/>
      <c r="F16" s="28">
        <v>4.63</v>
      </c>
    </row>
    <row r="17" spans="1:6">
      <c r="A17" s="1"/>
      <c r="B17" s="9">
        <v>10</v>
      </c>
      <c r="C17" s="5" t="s">
        <v>17</v>
      </c>
      <c r="D17" s="6" t="s">
        <v>41</v>
      </c>
      <c r="E17" s="27"/>
      <c r="F17" s="28" t="s">
        <v>42</v>
      </c>
    </row>
    <row r="18" spans="1:6">
      <c r="A18" s="1"/>
      <c r="B18" s="9">
        <v>11</v>
      </c>
      <c r="C18" s="5" t="s">
        <v>18</v>
      </c>
      <c r="D18" s="6"/>
      <c r="E18" s="27"/>
      <c r="F18" s="29"/>
    </row>
    <row r="19" spans="1:6">
      <c r="A19" s="1"/>
      <c r="B19" s="9">
        <v>12</v>
      </c>
      <c r="C19" s="5" t="s">
        <v>19</v>
      </c>
      <c r="D19" s="6"/>
      <c r="E19" s="27"/>
      <c r="F19" s="29"/>
    </row>
    <row r="20" spans="1:6">
      <c r="A20" s="1"/>
      <c r="B20" s="9">
        <v>13</v>
      </c>
      <c r="C20" s="5" t="s">
        <v>14</v>
      </c>
      <c r="D20" s="6"/>
      <c r="E20" s="27"/>
      <c r="F20" s="16"/>
    </row>
    <row r="21" spans="1:6" ht="27" customHeight="1">
      <c r="A21" s="1"/>
      <c r="B21" s="9"/>
      <c r="C21" s="19" t="s">
        <v>20</v>
      </c>
      <c r="D21" s="6"/>
      <c r="E21" s="27"/>
      <c r="F21" s="16"/>
    </row>
    <row r="22" spans="1:6" ht="25.5" customHeight="1">
      <c r="A22" s="1"/>
      <c r="B22" s="9">
        <v>14</v>
      </c>
      <c r="C22" s="15" t="s">
        <v>43</v>
      </c>
      <c r="D22" s="6" t="s">
        <v>40</v>
      </c>
      <c r="E22" s="27"/>
      <c r="F22" s="16">
        <v>152.78</v>
      </c>
    </row>
    <row r="23" spans="1:6">
      <c r="A23" s="1"/>
      <c r="B23" s="9">
        <v>15</v>
      </c>
      <c r="C23" s="11" t="s">
        <v>44</v>
      </c>
      <c r="D23" s="6" t="s">
        <v>40</v>
      </c>
      <c r="E23" s="27"/>
      <c r="F23" s="16">
        <v>47.25</v>
      </c>
    </row>
    <row r="24" spans="1:6">
      <c r="A24" s="1"/>
      <c r="B24" s="9">
        <v>16</v>
      </c>
      <c r="C24" s="5" t="s">
        <v>21</v>
      </c>
      <c r="D24" s="6"/>
      <c r="E24" s="27"/>
      <c r="F24" s="16"/>
    </row>
    <row r="25" spans="1:6" ht="31.5" customHeight="1">
      <c r="A25" s="1"/>
      <c r="B25" s="16">
        <v>17</v>
      </c>
      <c r="C25" s="20" t="s">
        <v>45</v>
      </c>
      <c r="D25" s="6" t="s">
        <v>40</v>
      </c>
      <c r="E25" s="27"/>
      <c r="F25" s="16">
        <v>78.75</v>
      </c>
    </row>
    <row r="26" spans="1:6" ht="28.5" customHeight="1">
      <c r="A26" s="1"/>
      <c r="B26" s="9">
        <v>18</v>
      </c>
      <c r="C26" s="20" t="s">
        <v>46</v>
      </c>
      <c r="D26" s="6" t="s">
        <v>40</v>
      </c>
      <c r="E26" s="27"/>
      <c r="F26" s="16">
        <v>42</v>
      </c>
    </row>
    <row r="27" spans="1:6" ht="27" customHeight="1">
      <c r="A27" s="1"/>
      <c r="B27" s="9">
        <v>19</v>
      </c>
      <c r="C27" s="18" t="s">
        <v>22</v>
      </c>
      <c r="D27" s="6" t="s">
        <v>47</v>
      </c>
      <c r="E27" s="27"/>
      <c r="F27" s="16" t="s">
        <v>48</v>
      </c>
    </row>
    <row r="28" spans="1:6">
      <c r="A28" s="1"/>
      <c r="B28" s="9">
        <v>20</v>
      </c>
      <c r="C28" s="5" t="s">
        <v>23</v>
      </c>
      <c r="D28" s="6" t="s">
        <v>49</v>
      </c>
      <c r="E28" s="27"/>
      <c r="F28" s="16">
        <v>525</v>
      </c>
    </row>
    <row r="29" spans="1:6">
      <c r="A29" s="1"/>
      <c r="B29" s="9">
        <v>21</v>
      </c>
      <c r="C29" s="12" t="s">
        <v>24</v>
      </c>
      <c r="D29" s="6" t="s">
        <v>49</v>
      </c>
      <c r="E29" s="27"/>
      <c r="F29" s="16">
        <v>525</v>
      </c>
    </row>
    <row r="30" spans="1:6" ht="21" customHeight="1">
      <c r="A30" s="1"/>
      <c r="B30" s="9"/>
      <c r="C30" s="21" t="s">
        <v>25</v>
      </c>
      <c r="D30" s="6"/>
      <c r="E30" s="27"/>
      <c r="F30" s="16"/>
    </row>
    <row r="31" spans="1:6">
      <c r="A31" s="1"/>
      <c r="B31" s="9">
        <v>22</v>
      </c>
      <c r="C31" s="5" t="s">
        <v>26</v>
      </c>
      <c r="D31" s="6" t="s">
        <v>49</v>
      </c>
      <c r="E31" s="27"/>
      <c r="F31" s="16">
        <v>256.55</v>
      </c>
    </row>
    <row r="32" spans="1:6" ht="31.5" customHeight="1">
      <c r="A32" s="1"/>
      <c r="B32" s="9">
        <v>23</v>
      </c>
      <c r="C32" s="24" t="s">
        <v>27</v>
      </c>
      <c r="D32" s="6" t="s">
        <v>49</v>
      </c>
      <c r="E32" s="27"/>
      <c r="F32" s="16">
        <v>256.55</v>
      </c>
    </row>
    <row r="33" spans="1:6">
      <c r="A33" s="1"/>
      <c r="B33" s="9">
        <v>24</v>
      </c>
      <c r="C33" s="11" t="s">
        <v>28</v>
      </c>
      <c r="D33" s="6" t="s">
        <v>29</v>
      </c>
      <c r="E33" s="27"/>
      <c r="F33" s="16"/>
    </row>
    <row r="34" spans="1:6">
      <c r="A34" s="1"/>
      <c r="B34" s="9">
        <v>25</v>
      </c>
      <c r="C34" s="11" t="s">
        <v>30</v>
      </c>
      <c r="D34" s="6" t="s">
        <v>49</v>
      </c>
      <c r="E34" s="27"/>
      <c r="F34" s="16">
        <v>513.1</v>
      </c>
    </row>
    <row r="35" spans="1:6">
      <c r="A35" s="1"/>
      <c r="B35" s="9">
        <v>26</v>
      </c>
      <c r="C35" s="5" t="s">
        <v>31</v>
      </c>
      <c r="D35" s="6" t="s">
        <v>29</v>
      </c>
      <c r="E35" s="27"/>
      <c r="F35" s="16"/>
    </row>
    <row r="36" spans="1:6" ht="18.75" customHeight="1">
      <c r="A36" s="1"/>
      <c r="B36" s="9"/>
      <c r="C36" s="21" t="s">
        <v>32</v>
      </c>
      <c r="D36" s="6"/>
      <c r="E36" s="27"/>
      <c r="F36" s="16"/>
    </row>
    <row r="37" spans="1:6">
      <c r="A37" s="1"/>
      <c r="B37" s="9">
        <v>27</v>
      </c>
      <c r="C37" s="5" t="s">
        <v>33</v>
      </c>
      <c r="D37" s="6" t="s">
        <v>50</v>
      </c>
      <c r="E37" s="27"/>
      <c r="F37" s="16">
        <v>15</v>
      </c>
    </row>
    <row r="38" spans="1:6">
      <c r="A38" s="1"/>
      <c r="B38" s="9">
        <v>28</v>
      </c>
      <c r="C38" s="5" t="s">
        <v>34</v>
      </c>
      <c r="D38" s="6"/>
      <c r="E38" s="27"/>
      <c r="F38" s="16">
        <v>248.8</v>
      </c>
    </row>
    <row r="39" spans="1:6">
      <c r="A39" s="1"/>
      <c r="B39" s="9"/>
      <c r="C39" s="22" t="s">
        <v>35</v>
      </c>
      <c r="D39" s="6" t="s">
        <v>38</v>
      </c>
      <c r="E39" s="27"/>
      <c r="F39" s="16">
        <v>193.6</v>
      </c>
    </row>
    <row r="40" spans="1:6" ht="15.75">
      <c r="A40" s="1"/>
      <c r="B40" s="9"/>
      <c r="C40" s="23" t="s">
        <v>36</v>
      </c>
      <c r="D40" s="6" t="s">
        <v>38</v>
      </c>
      <c r="E40" s="27"/>
      <c r="F40" s="16">
        <v>55.2</v>
      </c>
    </row>
    <row r="41" spans="1:6">
      <c r="A41" s="1"/>
      <c r="B41" s="9"/>
      <c r="C41" s="5"/>
      <c r="D41" s="6"/>
      <c r="E41" s="27"/>
      <c r="F41" s="16"/>
    </row>
    <row r="42" spans="1:6">
      <c r="A42" s="1"/>
      <c r="B42" s="9"/>
      <c r="C42" s="5"/>
      <c r="D42" s="6"/>
      <c r="E42" s="27"/>
      <c r="F42" s="16"/>
    </row>
    <row r="43" spans="1:6">
      <c r="A43" s="1"/>
      <c r="B43" s="9"/>
      <c r="C43" s="5"/>
      <c r="D43" s="3"/>
      <c r="E43" s="7"/>
      <c r="F43" s="10"/>
    </row>
    <row r="44" spans="1:6">
      <c r="A44" s="1"/>
      <c r="B44" s="9"/>
      <c r="C44" s="5"/>
      <c r="D44" s="3"/>
      <c r="E44" s="7"/>
      <c r="F44" s="10"/>
    </row>
    <row r="45" spans="1:6">
      <c r="A45" s="1"/>
      <c r="B45" s="9"/>
      <c r="C45" s="5"/>
      <c r="D45" s="3"/>
      <c r="E45" s="7"/>
      <c r="F45" s="10"/>
    </row>
  </sheetData>
  <mergeCells count="2">
    <mergeCell ref="A2:F2"/>
    <mergeCell ref="A3:F3"/>
  </mergeCells>
  <pageMargins left="0.2" right="0.2" top="0.34" bottom="0.32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tabSelected="1" showWhiteSpace="0" view="pageLayout" topLeftCell="B1" zoomScaleNormal="100" workbookViewId="0">
      <selection activeCell="D7" sqref="D7"/>
    </sheetView>
  </sheetViews>
  <sheetFormatPr defaultRowHeight="15"/>
  <cols>
    <col min="1" max="1" width="2.28515625" hidden="1" customWidth="1"/>
    <col min="2" max="2" width="6.140625" customWidth="1"/>
    <col min="3" max="3" width="57.28515625" customWidth="1"/>
    <col min="4" max="4" width="12.5703125" customWidth="1"/>
    <col min="5" max="5" width="11.42578125" customWidth="1"/>
  </cols>
  <sheetData>
    <row r="1" spans="1:5">
      <c r="A1" s="36" t="s">
        <v>60</v>
      </c>
      <c r="B1" s="36"/>
      <c r="C1" s="36"/>
      <c r="D1" s="36"/>
      <c r="E1" s="36"/>
    </row>
    <row r="2" spans="1:5">
      <c r="A2" s="35" t="s">
        <v>73</v>
      </c>
      <c r="B2" s="35"/>
      <c r="C2" s="35"/>
      <c r="D2" s="35"/>
      <c r="E2" s="35"/>
    </row>
    <row r="3" spans="1:5">
      <c r="A3" s="1"/>
      <c r="B3" s="1"/>
      <c r="C3" s="2" t="s">
        <v>63</v>
      </c>
      <c r="D3" s="1"/>
      <c r="E3" s="1"/>
    </row>
    <row r="4" spans="1:5">
      <c r="A4" s="1"/>
      <c r="B4" s="3" t="s">
        <v>6</v>
      </c>
      <c r="C4" s="4" t="s">
        <v>2</v>
      </c>
      <c r="D4" s="4" t="s">
        <v>52</v>
      </c>
      <c r="E4" s="4" t="s">
        <v>53</v>
      </c>
    </row>
    <row r="5" spans="1:5" ht="34.5" customHeight="1">
      <c r="A5" s="1"/>
      <c r="B5" s="9"/>
      <c r="C5" s="30" t="s">
        <v>56</v>
      </c>
      <c r="D5" s="6"/>
      <c r="E5" s="16"/>
    </row>
    <row r="6" spans="1:5" ht="36" customHeight="1">
      <c r="A6" s="1"/>
      <c r="B6" s="16">
        <v>1</v>
      </c>
      <c r="C6" s="24" t="s">
        <v>51</v>
      </c>
      <c r="D6" s="6" t="s">
        <v>54</v>
      </c>
      <c r="E6" s="16">
        <v>116.98</v>
      </c>
    </row>
    <row r="7" spans="1:5" ht="18">
      <c r="A7" s="1"/>
      <c r="B7" s="16">
        <f>B6+1</f>
        <v>2</v>
      </c>
      <c r="C7" s="8" t="s">
        <v>58</v>
      </c>
      <c r="D7" s="6" t="s">
        <v>54</v>
      </c>
      <c r="E7" s="16">
        <f>402*0.3*0.03</f>
        <v>3.6179999999999999</v>
      </c>
    </row>
    <row r="8" spans="1:5">
      <c r="A8" s="1"/>
      <c r="B8" s="16">
        <v>3</v>
      </c>
      <c r="C8" s="8" t="s">
        <v>62</v>
      </c>
      <c r="D8" s="6" t="s">
        <v>61</v>
      </c>
      <c r="E8" s="16">
        <v>211.04650000000001</v>
      </c>
    </row>
    <row r="9" spans="1:5" ht="33" customHeight="1">
      <c r="A9" s="1"/>
      <c r="B9" s="16">
        <v>4</v>
      </c>
      <c r="C9" s="31" t="s">
        <v>66</v>
      </c>
      <c r="D9" s="6" t="s">
        <v>61</v>
      </c>
      <c r="E9" s="16">
        <f>(116.98+3.618)*1.75</f>
        <v>211.04650000000001</v>
      </c>
    </row>
    <row r="10" spans="1:5" ht="27.75" customHeight="1">
      <c r="A10" s="1"/>
      <c r="B10" s="16">
        <f t="shared" ref="B10:B12" si="0">B9+1</f>
        <v>5</v>
      </c>
      <c r="C10" s="24" t="s">
        <v>67</v>
      </c>
      <c r="D10" s="6" t="s">
        <v>49</v>
      </c>
      <c r="E10" s="16">
        <v>402</v>
      </c>
    </row>
    <row r="11" spans="1:5" ht="18">
      <c r="A11" s="1"/>
      <c r="B11" s="16">
        <v>6</v>
      </c>
      <c r="C11" s="32" t="s">
        <v>65</v>
      </c>
      <c r="D11" s="6" t="s">
        <v>55</v>
      </c>
      <c r="E11" s="16">
        <v>402</v>
      </c>
    </row>
    <row r="12" spans="1:5" ht="18">
      <c r="A12" s="1"/>
      <c r="B12" s="16">
        <f t="shared" si="0"/>
        <v>7</v>
      </c>
      <c r="C12" s="34" t="s">
        <v>64</v>
      </c>
      <c r="D12" s="6" t="s">
        <v>55</v>
      </c>
      <c r="E12" s="16">
        <v>402</v>
      </c>
    </row>
    <row r="13" spans="1:5" ht="21" customHeight="1">
      <c r="A13" s="1"/>
      <c r="B13" s="16"/>
      <c r="C13" s="33" t="s">
        <v>57</v>
      </c>
      <c r="D13" s="6"/>
      <c r="E13" s="16"/>
    </row>
    <row r="14" spans="1:5" ht="45">
      <c r="A14" s="1"/>
      <c r="B14" s="16">
        <v>8</v>
      </c>
      <c r="C14" s="31" t="s">
        <v>68</v>
      </c>
      <c r="D14" s="6" t="s">
        <v>49</v>
      </c>
      <c r="E14" s="16">
        <v>41.25</v>
      </c>
    </row>
    <row r="15" spans="1:5">
      <c r="A15" s="1"/>
      <c r="B15" s="9">
        <v>9</v>
      </c>
      <c r="C15" s="5" t="s">
        <v>72</v>
      </c>
      <c r="D15" s="6"/>
      <c r="E15" s="16" t="s">
        <v>59</v>
      </c>
    </row>
    <row r="16" spans="1:5">
      <c r="A16" s="1"/>
      <c r="B16" s="9"/>
      <c r="C16" s="22" t="s">
        <v>69</v>
      </c>
      <c r="D16" s="6" t="s">
        <v>70</v>
      </c>
      <c r="E16" s="16" t="s">
        <v>71</v>
      </c>
    </row>
    <row r="17" spans="1:5">
      <c r="A17" s="1"/>
      <c r="B17" s="3"/>
      <c r="C17" s="5"/>
      <c r="D17" s="6"/>
      <c r="E17" s="6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2017-06-26T09:59:29Z</dcterms:modified>
</cp:coreProperties>
</file>