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10" windowHeight="11640"/>
  </bookViews>
  <sheets>
    <sheet name="ССР текущ" sheetId="5" r:id="rId1"/>
  </sheets>
  <calcPr calcId="125725" fullPrecision="0"/>
</workbook>
</file>

<file path=xl/calcChain.xml><?xml version="1.0" encoding="utf-8"?>
<calcChain xmlns="http://schemas.openxmlformats.org/spreadsheetml/2006/main">
  <c r="E14" i="5"/>
  <c r="E16" s="1"/>
  <c r="I13"/>
  <c r="I12"/>
  <c r="I14" s="1"/>
  <c r="H15" s="1"/>
  <c r="E17" l="1"/>
  <c r="E19" s="1"/>
  <c r="H16"/>
  <c r="H17" s="1"/>
  <c r="H19" s="1"/>
  <c r="H20" s="1"/>
  <c r="I15"/>
  <c r="E20" l="1"/>
  <c r="I19"/>
  <c r="I16"/>
  <c r="I17" s="1"/>
  <c r="I20" l="1"/>
</calcChain>
</file>

<file path=xl/sharedStrings.xml><?xml version="1.0" encoding="utf-8"?>
<sst xmlns="http://schemas.openxmlformats.org/spreadsheetml/2006/main" count="27" uniqueCount="27">
  <si>
    <t>Номер по порядку</t>
  </si>
  <si>
    <t>Наименование глав, объектов, работ и затрат</t>
  </si>
  <si>
    <t>Сметная стоимость, тыс.руб.</t>
  </si>
  <si>
    <t>Общая сметная стоимость, тыс.руб.</t>
  </si>
  <si>
    <t>оборудования, мебели, инвентаря</t>
  </si>
  <si>
    <t>прочих затрат</t>
  </si>
  <si>
    <t>ИТОГО С НЕПРЕДВИДЕННЫМИ</t>
  </si>
  <si>
    <t>Закон РФ</t>
  </si>
  <si>
    <t>Номера сметных расчетов и смет  Обоснование</t>
  </si>
  <si>
    <t>Непредвиденные 2%</t>
  </si>
  <si>
    <t>строительно-монтажных работ</t>
  </si>
  <si>
    <t>Постановление Коллегии АКО от 8.07.2011 года №317</t>
  </si>
  <si>
    <t xml:space="preserve">ВСЕГО  ПО  СВОДНОМУ СМЕТНОМУ РАСЧЕТУ </t>
  </si>
  <si>
    <t>НДС - 18%</t>
  </si>
  <si>
    <t xml:space="preserve">Строительный контроль (2,14 %) </t>
  </si>
  <si>
    <t>МДС 81-35.2004 п.4.96</t>
  </si>
  <si>
    <t>Составлен в ценах по состоянию на 03.2017 г.</t>
  </si>
  <si>
    <t>СВОДКА ЗАТРАТ</t>
  </si>
  <si>
    <t xml:space="preserve">ИТОГО </t>
  </si>
  <si>
    <t>Локальная смета  № 1</t>
  </si>
  <si>
    <t>Локальная смета  № 2</t>
  </si>
  <si>
    <t>Советской Армии,14 (ф)</t>
  </si>
  <si>
    <t>Советской Армии,14 (с)</t>
  </si>
  <si>
    <t>Благоустройство дворовой территории по адресу: г. Новокузнецк, пр-т. Советской Армии,14</t>
  </si>
  <si>
    <t>Составил:___________ Мишина М.С.</t>
  </si>
  <si>
    <t>Проектировщик:  ООО "Ацтек 2" г.Новокузнецк ул.Первостроителей,13 т. 8(3843)526263</t>
  </si>
  <si>
    <t>Сводка затрат в сумме :                                                                                                                                        1375,796  тыс. руб.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</si>
</sst>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;\-#,##0;#\ ##"/>
  </numFmts>
  <fonts count="12">
    <font>
      <sz val="10"/>
      <name val="Arial Cyr"/>
      <charset val="204"/>
    </font>
    <font>
      <sz val="12"/>
      <name val="Times New Roman"/>
      <family val="1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1"/>
      <name val="Verdana"/>
      <family val="2"/>
      <charset val="204"/>
    </font>
    <font>
      <i/>
      <sz val="8"/>
      <name val="Verdana"/>
      <family val="2"/>
      <charset val="204"/>
    </font>
    <font>
      <sz val="8"/>
      <name val="Arial Cyr"/>
      <charset val="204"/>
    </font>
    <font>
      <b/>
      <sz val="8"/>
      <name val="Verdana"/>
      <family val="2"/>
      <charset val="204"/>
    </font>
    <font>
      <sz val="10"/>
      <color indexed="42"/>
      <name val="Arial Cyr"/>
      <charset val="204"/>
    </font>
    <font>
      <b/>
      <sz val="8"/>
      <color indexed="42"/>
      <name val="Verdana"/>
      <family val="2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165" fontId="7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3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/>
    <xf numFmtId="0" fontId="2" fillId="0" borderId="6" xfId="0" applyFont="1" applyBorder="1" applyAlignment="1">
      <alignment vertical="top" wrapText="1"/>
    </xf>
    <xf numFmtId="0" fontId="11" fillId="0" borderId="6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tabSelected="1" topLeftCell="A4" zoomScaleNormal="100" workbookViewId="0">
      <selection activeCell="L15" sqref="L15"/>
    </sheetView>
  </sheetViews>
  <sheetFormatPr defaultRowHeight="12.75"/>
  <cols>
    <col min="1" max="1" width="6.7109375" customWidth="1"/>
    <col min="2" max="2" width="19.85546875" customWidth="1"/>
    <col min="3" max="3" width="17.28515625" customWidth="1"/>
    <col min="4" max="4" width="23.85546875" customWidth="1"/>
    <col min="5" max="5" width="10.7109375" customWidth="1"/>
    <col min="6" max="6" width="5.140625" customWidth="1"/>
    <col min="7" max="7" width="14.140625" customWidth="1"/>
    <col min="8" max="8" width="11.5703125" customWidth="1"/>
    <col min="9" max="9" width="13.140625" customWidth="1"/>
    <col min="10" max="10" width="11.140625" style="17" customWidth="1"/>
    <col min="11" max="11" width="12.42578125" style="17" customWidth="1"/>
    <col min="12" max="13" width="9.140625" style="17"/>
  </cols>
  <sheetData>
    <row r="1" spans="1:13">
      <c r="A1" s="59"/>
      <c r="B1" s="59"/>
      <c r="C1" s="59"/>
      <c r="D1" s="59"/>
      <c r="E1" s="59"/>
      <c r="F1" s="59"/>
      <c r="G1" s="31"/>
      <c r="H1" s="31"/>
      <c r="I1" s="31"/>
    </row>
    <row r="2" spans="1:13" ht="12.75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</row>
    <row r="3" spans="1:13">
      <c r="A3" s="61"/>
      <c r="B3" s="61"/>
      <c r="C3" s="61"/>
      <c r="D3" s="61"/>
      <c r="E3" s="61"/>
      <c r="F3" s="61"/>
    </row>
    <row r="4" spans="1:13" ht="12.75" customHeight="1">
      <c r="A4" s="63" t="s">
        <v>23</v>
      </c>
      <c r="B4" s="64"/>
      <c r="C4" s="64"/>
      <c r="D4" s="64"/>
      <c r="E4" s="64"/>
      <c r="F4" s="64"/>
      <c r="G4" s="64"/>
      <c r="H4" s="64"/>
      <c r="I4" s="64"/>
    </row>
    <row r="5" spans="1:13">
      <c r="A5" s="61"/>
      <c r="B5" s="61"/>
      <c r="C5" s="61"/>
      <c r="D5" s="61"/>
      <c r="E5" s="61"/>
      <c r="F5" s="61"/>
      <c r="G5" s="65"/>
      <c r="H5" s="65"/>
      <c r="I5" s="65"/>
    </row>
    <row r="6" spans="1:13" s="16" customFormat="1" ht="12.75" customHeight="1">
      <c r="A6" s="66" t="s">
        <v>26</v>
      </c>
      <c r="B6" s="66"/>
      <c r="C6" s="66"/>
      <c r="D6" s="66"/>
      <c r="E6" s="66"/>
      <c r="F6" s="66"/>
      <c r="G6" s="67"/>
      <c r="H6" s="67"/>
      <c r="I6" s="67"/>
      <c r="J6" s="18"/>
      <c r="K6" s="18"/>
      <c r="L6" s="18"/>
      <c r="M6" s="18"/>
    </row>
    <row r="7" spans="1:13">
      <c r="A7" s="14"/>
      <c r="B7" s="62"/>
      <c r="C7" s="62"/>
      <c r="D7" s="62"/>
      <c r="E7" s="62"/>
      <c r="F7" s="62"/>
      <c r="G7" s="62"/>
      <c r="H7" s="62"/>
    </row>
    <row r="8" spans="1:13" ht="13.5" customHeight="1" thickBot="1">
      <c r="A8" s="68" t="s">
        <v>16</v>
      </c>
      <c r="B8" s="68"/>
      <c r="C8" s="68"/>
      <c r="D8" s="68"/>
      <c r="E8" s="68"/>
      <c r="F8" s="68"/>
    </row>
    <row r="9" spans="1:13" ht="24.75" customHeight="1" thickBot="1">
      <c r="A9" s="58" t="s">
        <v>0</v>
      </c>
      <c r="B9" s="58" t="s">
        <v>8</v>
      </c>
      <c r="C9" s="58" t="s">
        <v>1</v>
      </c>
      <c r="D9" s="71"/>
      <c r="E9" s="58" t="s">
        <v>2</v>
      </c>
      <c r="F9" s="58"/>
      <c r="G9" s="58"/>
      <c r="H9" s="58"/>
      <c r="I9" s="58" t="s">
        <v>3</v>
      </c>
    </row>
    <row r="10" spans="1:13" ht="32.25" thickBot="1">
      <c r="A10" s="58"/>
      <c r="B10" s="71"/>
      <c r="C10" s="71"/>
      <c r="D10" s="71"/>
      <c r="E10" s="69" t="s">
        <v>10</v>
      </c>
      <c r="F10" s="70"/>
      <c r="G10" s="7" t="s">
        <v>4</v>
      </c>
      <c r="H10" s="7" t="s">
        <v>5</v>
      </c>
      <c r="I10" s="58"/>
    </row>
    <row r="11" spans="1:13" ht="13.5" thickBot="1">
      <c r="A11" s="30">
        <v>1</v>
      </c>
      <c r="B11" s="30">
        <v>2</v>
      </c>
      <c r="C11" s="54">
        <v>3</v>
      </c>
      <c r="D11" s="55"/>
      <c r="E11" s="56">
        <v>4</v>
      </c>
      <c r="F11" s="57"/>
      <c r="G11" s="30">
        <v>5</v>
      </c>
      <c r="H11" s="30">
        <v>6</v>
      </c>
      <c r="I11" s="30">
        <v>7</v>
      </c>
    </row>
    <row r="12" spans="1:13" ht="24.95" customHeight="1" thickTop="1">
      <c r="A12" s="6">
        <v>1</v>
      </c>
      <c r="B12" s="6" t="s">
        <v>19</v>
      </c>
      <c r="C12" s="36" t="s">
        <v>21</v>
      </c>
      <c r="D12" s="37"/>
      <c r="E12" s="43">
        <v>611.64200000000005</v>
      </c>
      <c r="F12" s="44"/>
      <c r="G12" s="32"/>
      <c r="H12" s="32"/>
      <c r="I12" s="32">
        <f>E12</f>
        <v>611.64200000000005</v>
      </c>
      <c r="K12" s="19"/>
      <c r="M12" s="20"/>
    </row>
    <row r="13" spans="1:13" ht="21">
      <c r="A13" s="6">
        <v>2</v>
      </c>
      <c r="B13" s="6" t="s">
        <v>20</v>
      </c>
      <c r="C13" s="36" t="s">
        <v>22</v>
      </c>
      <c r="D13" s="37"/>
      <c r="E13" s="43">
        <v>507.47699999999998</v>
      </c>
      <c r="F13" s="44"/>
      <c r="G13" s="32"/>
      <c r="H13" s="32"/>
      <c r="I13" s="32">
        <f>E13</f>
        <v>507.47699999999998</v>
      </c>
      <c r="K13" s="19"/>
      <c r="M13" s="20"/>
    </row>
    <row r="14" spans="1:13" ht="17.25" customHeight="1">
      <c r="A14" s="6"/>
      <c r="B14" s="6"/>
      <c r="C14" s="51" t="s">
        <v>18</v>
      </c>
      <c r="D14" s="51"/>
      <c r="E14" s="38">
        <f>E12+E13</f>
        <v>1119.1189999999999</v>
      </c>
      <c r="F14" s="53"/>
      <c r="G14" s="32"/>
      <c r="H14" s="32"/>
      <c r="I14" s="34">
        <f>I12+I13</f>
        <v>1119.1189999999999</v>
      </c>
      <c r="K14" s="19"/>
      <c r="M14" s="20"/>
    </row>
    <row r="15" spans="1:13" ht="49.5" customHeight="1">
      <c r="A15" s="6">
        <v>5</v>
      </c>
      <c r="B15" s="6" t="s">
        <v>11</v>
      </c>
      <c r="C15" s="36" t="s">
        <v>14</v>
      </c>
      <c r="D15" s="37"/>
      <c r="E15" s="38"/>
      <c r="F15" s="39"/>
      <c r="G15" s="34"/>
      <c r="H15" s="32">
        <f>I14*0.0214</f>
        <v>23.949000000000002</v>
      </c>
      <c r="I15" s="32">
        <f>H15</f>
        <v>23.949000000000002</v>
      </c>
      <c r="J15" s="23"/>
      <c r="K15" s="22"/>
    </row>
    <row r="16" spans="1:13" ht="23.25" customHeight="1">
      <c r="A16" s="6">
        <v>6</v>
      </c>
      <c r="B16" s="6" t="s">
        <v>15</v>
      </c>
      <c r="C16" s="36" t="s">
        <v>9</v>
      </c>
      <c r="D16" s="37"/>
      <c r="E16" s="43">
        <f>E14*0.02</f>
        <v>22.382000000000001</v>
      </c>
      <c r="F16" s="44"/>
      <c r="G16" s="32"/>
      <c r="H16" s="32">
        <f>H15*0.02</f>
        <v>0.47899999999999998</v>
      </c>
      <c r="I16" s="32">
        <f>E16+G16+H16</f>
        <v>22.861000000000001</v>
      </c>
      <c r="J16" s="23"/>
    </row>
    <row r="17" spans="1:11" ht="19.5" customHeight="1">
      <c r="A17" s="6"/>
      <c r="B17" s="6"/>
      <c r="C17" s="40" t="s">
        <v>6</v>
      </c>
      <c r="D17" s="41"/>
      <c r="E17" s="38">
        <f>E16+E14</f>
        <v>1141.501</v>
      </c>
      <c r="F17" s="42"/>
      <c r="G17" s="34"/>
      <c r="H17" s="34">
        <f>H16+H15</f>
        <v>24.428000000000001</v>
      </c>
      <c r="I17" s="34">
        <f>I16+I15+I14</f>
        <v>1165.9290000000001</v>
      </c>
      <c r="J17" s="23"/>
    </row>
    <row r="18" spans="1:11" hidden="1">
      <c r="A18" s="6"/>
      <c r="B18" s="6"/>
      <c r="C18" s="28"/>
      <c r="D18" s="29"/>
      <c r="E18" s="33"/>
      <c r="F18" s="35"/>
      <c r="G18" s="34"/>
      <c r="H18" s="34"/>
      <c r="I18" s="34"/>
      <c r="J18" s="23"/>
    </row>
    <row r="19" spans="1:11" ht="18" customHeight="1">
      <c r="A19" s="6">
        <v>7</v>
      </c>
      <c r="B19" s="6" t="s">
        <v>7</v>
      </c>
      <c r="C19" s="36" t="s">
        <v>13</v>
      </c>
      <c r="D19" s="37"/>
      <c r="E19" s="43">
        <f>E17*0.18</f>
        <v>205.47</v>
      </c>
      <c r="F19" s="44"/>
      <c r="G19" s="32"/>
      <c r="H19" s="32">
        <f>H17*0.18</f>
        <v>4.3970000000000002</v>
      </c>
      <c r="I19" s="32">
        <f>SUM(E19:H19)</f>
        <v>209.86699999999999</v>
      </c>
      <c r="J19" s="23"/>
    </row>
    <row r="20" spans="1:11" ht="18.75" customHeight="1">
      <c r="A20" s="6">
        <v>8</v>
      </c>
      <c r="B20" s="6"/>
      <c r="C20" s="51" t="s">
        <v>12</v>
      </c>
      <c r="D20" s="52"/>
      <c r="E20" s="38">
        <f>E19+E17</f>
        <v>1346.971</v>
      </c>
      <c r="F20" s="42"/>
      <c r="G20" s="34"/>
      <c r="H20" s="34">
        <f>H19+H17</f>
        <v>28.824999999999999</v>
      </c>
      <c r="I20" s="34">
        <f>I19+I17</f>
        <v>1375.796</v>
      </c>
      <c r="J20" s="23"/>
    </row>
    <row r="21" spans="1:11" ht="18.75" customHeight="1">
      <c r="A21" s="24"/>
      <c r="B21" s="24"/>
      <c r="C21" s="12"/>
      <c r="D21" s="13"/>
      <c r="E21" s="25"/>
      <c r="F21" s="25"/>
      <c r="G21" s="25"/>
      <c r="H21" s="25"/>
      <c r="I21" s="25"/>
      <c r="J21" s="23"/>
    </row>
    <row r="22" spans="1:11" ht="18.75" customHeight="1">
      <c r="A22" s="24"/>
      <c r="B22" s="49" t="s">
        <v>24</v>
      </c>
      <c r="C22" s="49"/>
      <c r="D22" s="13"/>
      <c r="E22" s="25"/>
      <c r="F22" s="25"/>
      <c r="G22" s="25"/>
      <c r="H22" s="25"/>
      <c r="I22" s="25"/>
      <c r="J22" s="23"/>
    </row>
    <row r="23" spans="1:11" ht="18.75" customHeight="1">
      <c r="A23" s="24"/>
      <c r="B23" s="49" t="s">
        <v>25</v>
      </c>
      <c r="C23" s="49"/>
      <c r="D23" s="49"/>
      <c r="E23" s="49"/>
      <c r="F23" s="49"/>
      <c r="G23" s="25"/>
      <c r="H23" s="25"/>
      <c r="I23" s="25"/>
      <c r="J23" s="23"/>
    </row>
    <row r="24" spans="1:11" ht="18.75" customHeight="1">
      <c r="A24" s="24"/>
      <c r="B24" s="24"/>
      <c r="C24" s="12"/>
      <c r="D24" s="13"/>
      <c r="E24" s="25"/>
      <c r="F24" s="25"/>
      <c r="G24" s="25"/>
      <c r="H24" s="25"/>
      <c r="I24" s="25"/>
      <c r="J24" s="23"/>
    </row>
    <row r="25" spans="1:11" ht="18.75" customHeight="1">
      <c r="A25" s="24"/>
      <c r="B25" s="24"/>
      <c r="C25" s="12"/>
      <c r="D25" s="13"/>
      <c r="E25" s="25"/>
      <c r="F25" s="25"/>
      <c r="G25" s="25"/>
      <c r="H25" s="25"/>
      <c r="I25" s="25"/>
      <c r="J25" s="23"/>
    </row>
    <row r="26" spans="1:11" ht="14.25" customHeight="1">
      <c r="A26" s="3"/>
      <c r="B26" s="1"/>
      <c r="C26" s="12"/>
      <c r="D26" s="13"/>
      <c r="E26" s="5"/>
      <c r="F26" s="5"/>
      <c r="G26" s="5"/>
      <c r="H26" s="5"/>
      <c r="I26" s="5"/>
      <c r="J26" s="21"/>
    </row>
    <row r="27" spans="1:11" ht="14.25" customHeight="1">
      <c r="A27" s="47"/>
      <c r="B27" s="48"/>
      <c r="C27" s="48"/>
      <c r="D27" s="49"/>
      <c r="E27" s="50"/>
      <c r="F27" s="50"/>
      <c r="G27" s="50"/>
      <c r="H27" s="50"/>
      <c r="I27" s="50"/>
      <c r="J27" s="21"/>
    </row>
    <row r="28" spans="1:11" ht="14.25" customHeight="1">
      <c r="A28" s="8"/>
      <c r="B28" s="10"/>
      <c r="C28" s="10"/>
      <c r="D28" s="45"/>
      <c r="E28" s="46"/>
      <c r="F28" s="46"/>
      <c r="G28" s="46"/>
      <c r="H28" s="46"/>
      <c r="I28" s="46"/>
      <c r="J28" s="21"/>
      <c r="K28" s="20"/>
    </row>
    <row r="29" spans="1:11" ht="14.25" customHeight="1">
      <c r="A29" s="8"/>
      <c r="B29" s="10"/>
      <c r="C29" s="10"/>
      <c r="D29" s="26"/>
      <c r="E29" s="27"/>
      <c r="F29" s="27"/>
      <c r="G29" s="27"/>
      <c r="H29" s="27"/>
      <c r="I29" s="27"/>
      <c r="J29" s="21"/>
      <c r="K29" s="20"/>
    </row>
    <row r="30" spans="1:11" ht="14.25" customHeight="1">
      <c r="A30" s="47"/>
      <c r="B30" s="48"/>
      <c r="C30" s="48"/>
      <c r="D30" s="49"/>
      <c r="E30" s="50"/>
      <c r="F30" s="50"/>
      <c r="G30" s="50"/>
      <c r="H30" s="50"/>
      <c r="I30" s="50"/>
      <c r="J30" s="21"/>
    </row>
    <row r="31" spans="1:11" ht="14.25" customHeight="1">
      <c r="A31" s="8"/>
      <c r="B31" s="10"/>
      <c r="C31" s="10"/>
      <c r="D31" s="45"/>
      <c r="E31" s="46"/>
      <c r="F31" s="46"/>
      <c r="G31" s="46"/>
      <c r="H31" s="46"/>
      <c r="I31" s="46"/>
      <c r="J31" s="21"/>
    </row>
    <row r="32" spans="1:11" ht="14.25" customHeight="1">
      <c r="A32" s="8"/>
      <c r="B32" s="10"/>
      <c r="C32" s="10"/>
      <c r="D32" s="26"/>
      <c r="E32" s="27"/>
      <c r="F32" s="27"/>
      <c r="G32" s="27"/>
      <c r="H32" s="27"/>
      <c r="I32" s="27"/>
      <c r="J32" s="21"/>
    </row>
    <row r="33" spans="1:10" ht="16.5" customHeight="1">
      <c r="A33" s="47"/>
      <c r="B33" s="48"/>
      <c r="C33" s="48"/>
      <c r="D33" s="49"/>
      <c r="E33" s="50"/>
      <c r="F33" s="50"/>
      <c r="G33" s="50"/>
      <c r="H33" s="50"/>
      <c r="I33" s="50"/>
      <c r="J33" s="21"/>
    </row>
    <row r="34" spans="1:10" ht="16.5" customHeight="1">
      <c r="A34" s="8"/>
      <c r="B34" s="10"/>
      <c r="C34" s="10"/>
      <c r="D34" s="45"/>
      <c r="E34" s="46"/>
      <c r="F34" s="46"/>
      <c r="G34" s="46"/>
      <c r="H34" s="46"/>
      <c r="I34" s="46"/>
    </row>
    <row r="35" spans="1:10" ht="16.5" customHeight="1">
      <c r="A35" s="8"/>
      <c r="B35" s="10"/>
      <c r="C35" s="10"/>
      <c r="D35" s="26"/>
      <c r="E35" s="27"/>
      <c r="F35" s="27"/>
      <c r="G35" s="27"/>
      <c r="H35" s="27"/>
      <c r="I35" s="27"/>
    </row>
    <row r="36" spans="1:10" ht="16.5" customHeight="1">
      <c r="A36" s="47"/>
      <c r="B36" s="48"/>
      <c r="C36" s="48"/>
      <c r="D36" s="49"/>
      <c r="E36" s="50"/>
      <c r="F36" s="50"/>
      <c r="G36" s="50"/>
      <c r="H36" s="50"/>
      <c r="I36" s="50"/>
    </row>
    <row r="37" spans="1:10" ht="16.5" customHeight="1">
      <c r="A37" s="15"/>
      <c r="B37" s="10"/>
      <c r="C37" s="10"/>
      <c r="D37" s="45"/>
      <c r="E37" s="46"/>
      <c r="F37" s="46"/>
      <c r="G37" s="46"/>
      <c r="H37" s="46"/>
      <c r="I37" s="46"/>
    </row>
    <row r="38" spans="1:10" ht="16.5" customHeight="1">
      <c r="A38" s="11"/>
      <c r="B38" s="9"/>
      <c r="C38" s="9"/>
      <c r="D38" s="4"/>
    </row>
    <row r="39" spans="1:10" ht="16.5" customHeight="1">
      <c r="A39" s="2"/>
    </row>
    <row r="40" spans="1:10" ht="16.5" customHeight="1">
      <c r="A40" s="2"/>
    </row>
    <row r="41" spans="1:10" ht="16.5" customHeight="1"/>
    <row r="42" spans="1:10" ht="16.5" customHeight="1"/>
    <row r="43" spans="1:10" ht="16.5" customHeight="1"/>
    <row r="44" spans="1:10" ht="16.5" customHeight="1"/>
    <row r="45" spans="1:10" ht="16.5" customHeight="1"/>
    <row r="46" spans="1:10" ht="16.5" customHeight="1"/>
    <row r="47" spans="1:10" ht="16.5" customHeight="1"/>
    <row r="48" spans="1:10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</sheetData>
  <mergeCells count="46">
    <mergeCell ref="C11:D11"/>
    <mergeCell ref="E11:F11"/>
    <mergeCell ref="I9:I10"/>
    <mergeCell ref="A1:F1"/>
    <mergeCell ref="A2:I2"/>
    <mergeCell ref="A3:F3"/>
    <mergeCell ref="B7:H7"/>
    <mergeCell ref="A4:I4"/>
    <mergeCell ref="A5:I5"/>
    <mergeCell ref="A9:A10"/>
    <mergeCell ref="A6:I6"/>
    <mergeCell ref="A8:F8"/>
    <mergeCell ref="E10:F10"/>
    <mergeCell ref="B9:B10"/>
    <mergeCell ref="C9:D10"/>
    <mergeCell ref="E9:H9"/>
    <mergeCell ref="E14:F14"/>
    <mergeCell ref="C14:D14"/>
    <mergeCell ref="C12:D12"/>
    <mergeCell ref="E12:F12"/>
    <mergeCell ref="E13:F13"/>
    <mergeCell ref="C13:D13"/>
    <mergeCell ref="D28:I28"/>
    <mergeCell ref="A30:C30"/>
    <mergeCell ref="D30:I30"/>
    <mergeCell ref="B23:F23"/>
    <mergeCell ref="B22:C22"/>
    <mergeCell ref="C20:D20"/>
    <mergeCell ref="E20:F20"/>
    <mergeCell ref="C19:D19"/>
    <mergeCell ref="E19:F19"/>
    <mergeCell ref="A27:C27"/>
    <mergeCell ref="D27:I27"/>
    <mergeCell ref="D37:I37"/>
    <mergeCell ref="D31:I31"/>
    <mergeCell ref="A33:C33"/>
    <mergeCell ref="D33:I33"/>
    <mergeCell ref="D34:I34"/>
    <mergeCell ref="A36:C36"/>
    <mergeCell ref="D36:I36"/>
    <mergeCell ref="C15:D15"/>
    <mergeCell ref="E15:F15"/>
    <mergeCell ref="C17:D17"/>
    <mergeCell ref="E17:F17"/>
    <mergeCell ref="C16:D16"/>
    <mergeCell ref="E16:F16"/>
  </mergeCells>
  <phoneticPr fontId="6" type="noConversion"/>
  <pageMargins left="0.70866141732283472" right="0.70866141732283472" top="0.74803149606299213" bottom="0.74803149606299213" header="0.31496062992125984" footer="0.11811023622047245"/>
  <pageSetup paperSize="9" firstPageNumber="11" orientation="landscape" useFirstPageNumber="1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 текущ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2017-06-21T05:27:45Z</cp:lastPrinted>
  <dcterms:created xsi:type="dcterms:W3CDTF">2011-06-06T09:17:00Z</dcterms:created>
  <dcterms:modified xsi:type="dcterms:W3CDTF">2017-06-26T09:51:51Z</dcterms:modified>
</cp:coreProperties>
</file>