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10035"/>
  </bookViews>
  <sheets>
    <sheet name="ЛСР 17 граф с оборудованием" sheetId="6" r:id="rId1"/>
  </sheets>
  <definedNames>
    <definedName name="Constr" localSheetId="0">'ЛСР 17 граф с оборудованием'!$A$1</definedName>
    <definedName name="FOT" localSheetId="0">'ЛСР 17 граф с оборудованием'!$D$17</definedName>
    <definedName name="Ind" localSheetId="0">'ЛСР 17 граф с оборудованием'!$G$9</definedName>
    <definedName name="Obj" localSheetId="0">'ЛСР 17 граф с оборудованием'!$D$12</definedName>
    <definedName name="Obosn" localSheetId="0">'ЛСР 17 граф с оборудованием'!$D$15</definedName>
    <definedName name="SmPr" localSheetId="0">'ЛСР 17 граф с оборудованием'!$D$16</definedName>
    <definedName name="_xlnm.Print_Titles" localSheetId="0">'ЛСР 17 граф с оборудованием'!$25:$25</definedName>
  </definedNames>
  <calcPr calcId="125725"/>
</workbook>
</file>

<file path=xl/calcChain.xml><?xml version="1.0" encoding="utf-8"?>
<calcChain xmlns="http://schemas.openxmlformats.org/spreadsheetml/2006/main">
  <c r="K69" i="6"/>
  <c r="K68"/>
  <c r="K70" s="1"/>
  <c r="K60"/>
  <c r="K71" l="1"/>
  <c r="K72" s="1"/>
</calcChain>
</file>

<file path=xl/sharedStrings.xml><?xml version="1.0" encoding="utf-8"?>
<sst xmlns="http://schemas.openxmlformats.org/spreadsheetml/2006/main" count="139" uniqueCount="116">
  <si>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</si>
  <si>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</si>
  <si>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</si>
  <si>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</si>
  <si>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</si>
  <si>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</si>
  <si>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</si>
  <si>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</si>
  <si>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</si>
  <si>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</si>
  <si>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</si>
  <si>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</si>
  <si>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</si>
  <si>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</si>
  <si>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</si>
  <si>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</si>
  <si>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</si>
  <si>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</si>
  <si>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</si>
  <si>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</si>
  <si>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</si>
  <si>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</si>
  <si>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</si>
  <si>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>" _____ " ________________ 2017 г.</t>
  </si>
  <si>
    <t>"______ " _______________2017 г.</t>
  </si>
  <si>
    <t xml:space="preserve">                           Раздел 1. Устройство новой дорожной одежды на уширение и парковках</t>
  </si>
  <si>
    <t>ТЕР01-01-030-06</t>
  </si>
  <si>
    <t>1000 м3 грунта</t>
  </si>
  <si>
    <r>
      <t>Разработка грунта с перемещением до 10 м бульдозерами мощностью: 79 кВт (108 л.с.),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(173 руб.): 58%=68%*0,85 от ФОТ
СП (87 руб.): 29%=36%*0,8 от ФОТ</t>
    </r>
  </si>
  <si>
    <r>
      <t>0,11698</t>
    </r>
    <r>
      <rPr>
        <i/>
        <sz val="6"/>
        <rFont val="Arial"/>
        <family val="2"/>
        <charset val="204"/>
      </rPr>
      <t xml:space="preserve">
(402*0,3*0,97) / 1000</t>
    </r>
  </si>
  <si>
    <t>ТЕР01-02-057-02</t>
  </si>
  <si>
    <t>100 м3 грунта</t>
  </si>
  <si>
    <r>
      <t>Разработка грунта вручную в траншеях глубиной до 2 м без креплений с откосами, группа грунтов: 2</t>
    </r>
    <r>
      <rPr>
        <i/>
        <sz val="7"/>
        <rFont val="Arial"/>
        <family val="2"/>
        <charset val="204"/>
      </rPr>
      <t xml:space="preserve">
(Прил.1.12 п.3.187 Доработка вручную, зачистка дна и стенок с выкидкой грунта в котлованах и траншеях, разработанных механизированным способом ОЗП=1,2; ТЗ=1,2)
ИНДЕКС К ПОЗИЦИИ(справочно):
3.0.1.19.03.17 Март 2017г ОЗП=21,324; ЭМ=6,152; ЗПМ=21,324; МАТ=6,32
НР (913 руб.): 68%=80%*0,85 от ФОТ
СП (483 руб.): 36%=45%*0,8 от ФОТ</t>
    </r>
  </si>
  <si>
    <r>
      <t>0,03618</t>
    </r>
    <r>
      <rPr>
        <i/>
        <sz val="6"/>
        <rFont val="Arial"/>
        <family val="2"/>
        <charset val="204"/>
      </rPr>
      <t xml:space="preserve">
(402*0,3*0,03) / 100</t>
    </r>
  </si>
  <si>
    <t>ТССЦпг-01-01-01-043</t>
  </si>
  <si>
    <t>1 т груза</t>
  </si>
  <si>
    <r>
      <t>Погрузочные работы при автомобильных перевозках: мусора строительного с погрузкой экскаваторами емкостью ковша до 0,5 м3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0%=0%*0,85 от ФОТ
СП 0%=0%*0,8 от ФОТ</t>
    </r>
  </si>
  <si>
    <r>
      <t>211,0465</t>
    </r>
    <r>
      <rPr>
        <i/>
        <sz val="6"/>
        <rFont val="Arial"/>
        <family val="2"/>
        <charset val="204"/>
      </rPr>
      <t xml:space="preserve">
(116,98+3,618)*1,75</t>
    </r>
  </si>
  <si>
    <t>ТССЦпг-03-21-01-011</t>
  </si>
  <si>
    <r>
      <t>Перевозка грузов автомобилями-самосвалами грузоподъемностью 10 т, работающих вне карьера, на расстояние: до 11 км I класс груза</t>
    </r>
    <r>
      <rPr>
        <i/>
        <sz val="7"/>
        <rFont val="Arial"/>
        <family val="2"/>
        <charset val="204"/>
      </rPr>
      <t xml:space="preserve">
ИНДЕКС К ПОЗИЦИИ(справочно):
3.2.13.03.17 Перевозка  (код 400052) (таблица 8) 
Перевозка грузов автомобилями-самосвалами грузоподъемностью 10т работающих вне карьера СМР=10,144
НР 0%=0%*0,85 от ФОТ
СП 0%=0%*0,8 от ФОТ</t>
    </r>
  </si>
  <si>
    <t>ТЕР27-04-001-03</t>
  </si>
  <si>
    <t>100 м3 материала основания (в плотном теле)</t>
  </si>
  <si>
    <r>
      <t>Устройство подстилающих и выравнивающих слоев оснований: из шлака доменного отвального сталеплавильного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(13003 руб.): 103%=121%*0,85 от ФОТ
СП (7701 руб.): 61%=76%*0,8 от ФОТ</t>
    </r>
  </si>
  <si>
    <r>
      <t>0,986475</t>
    </r>
    <r>
      <rPr>
        <i/>
        <sz val="6"/>
        <rFont val="Arial"/>
        <family val="2"/>
        <charset val="204"/>
      </rPr>
      <t xml:space="preserve">
(402*0,23+82,5*0,5*0,15) / 100</t>
    </r>
  </si>
  <si>
    <t>Прайс</t>
  </si>
  <si>
    <t>м3</t>
  </si>
  <si>
    <r>
      <t>Щебень из доменного шлака фр.20- 40 т.ч. прил. 27.2</t>
    </r>
    <r>
      <rPr>
        <i/>
        <sz val="7"/>
        <rFont val="Arial"/>
        <family val="2"/>
        <charset val="204"/>
      </rPr>
      <t xml:space="preserve">
МАТ=291,5/6,32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</si>
  <si>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124,29585</t>
    </r>
    <r>
      <rPr>
        <i/>
        <sz val="6"/>
        <rFont val="Arial"/>
        <family val="2"/>
        <charset val="204"/>
      </rPr>
      <t xml:space="preserve">
98,6475*1,26</t>
    </r>
  </si>
  <si>
    <r>
      <t>51,89</t>
    </r>
    <r>
      <rPr>
        <i/>
        <sz val="5"/>
        <rFont val="Arial"/>
        <family val="2"/>
        <charset val="204"/>
      </rPr>
      <t xml:space="preserve">
291,5/6,32</t>
    </r>
  </si>
  <si>
    <t>ТЕР27-06-020-06</t>
  </si>
  <si>
    <t>1000 м2 покрытия</t>
  </si>
  <si>
    <r>
      <t>Устройство покрытия толщиной 4 см из горячих асфальтобетонных смесей пористых крупнозернистых,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(6699 руб.): 103%=121%*0,85 от ФОТ
СП (3967 руб.): 61%=76%*0,8 от ФОТ</t>
    </r>
  </si>
  <si>
    <r>
      <t>0,402</t>
    </r>
    <r>
      <rPr>
        <i/>
        <sz val="6"/>
        <rFont val="Arial"/>
        <family val="2"/>
        <charset val="204"/>
      </rPr>
      <t xml:space="preserve">
402 / 1000</t>
    </r>
  </si>
  <si>
    <t>т</t>
  </si>
  <si>
    <r>
      <t>Асфальт крупнозернистый Фр.40 Б М1 марка2</t>
    </r>
    <r>
      <rPr>
        <i/>
        <sz val="7"/>
        <rFont val="Arial"/>
        <family val="2"/>
        <charset val="204"/>
      </rPr>
      <t xml:space="preserve">
МАТ=2750/1,18/6,32
(Транспортные МАТ=10,3% к расх.)
ИНДЕКС К ПОЗИЦИИ(справочно):
3.0.1.19.03.17 Март 2017г ОЗП=21,324; ЭМ=6,152; ЗПМ=21,324; МАТ=6,32</t>
    </r>
  </si>
  <si>
    <r>
      <t>406,73</t>
    </r>
    <r>
      <rPr>
        <i/>
        <sz val="5"/>
        <rFont val="Arial"/>
        <family val="2"/>
        <charset val="204"/>
      </rPr>
      <t xml:space="preserve">
2750/1,18/6,32</t>
    </r>
  </si>
  <si>
    <t>ТЕР27-06-020-01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</si>
  <si>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(6699 руб.): 103%=121%*0,85 от ФОТ
СП (3967 руб.): 61%=76%*0,8 от ФОТ</t>
    </r>
  </si>
  <si>
    <t>ТЕР27-06-021-01</t>
  </si>
  <si>
    <r>
      <t>На каждые 0,5 см изменения толщины покрытия  исключать: к расценке 27-06-020-01 до толщины 3 см</t>
    </r>
    <r>
      <rPr>
        <i/>
        <sz val="7"/>
        <rFont val="Arial"/>
        <family val="2"/>
        <charset val="204"/>
      </rPr>
      <t xml:space="preserve">
(на толщину ПЗ=2 (ОЗП=2; ЭМ=2 к расх.; ЗПМ=2; МАТ=2 к расх.; ТЗ=2; ТЗМ=2))
ИНДЕКС К ПОЗИЦИИ(справочно):
3.0.1.19.03.17 Март 2017г ОЗП=21,324; ЭМ=6,152; ЗПМ=21,324; МАТ=6,32
НР (-22 руб.): 103%=121%*0,85 от ФОТ
СП (-13 руб.): 61%=76%*0,8 от ФОТ</t>
    </r>
  </si>
  <si>
    <r>
      <t>-0,402</t>
    </r>
    <r>
      <rPr>
        <i/>
        <sz val="6"/>
        <rFont val="Arial"/>
        <family val="2"/>
        <charset val="204"/>
      </rPr>
      <t xml:space="preserve">
-402 / 1000</t>
    </r>
  </si>
  <si>
    <r>
      <t>Асфальт мелкозернистый Фр.10 Г,Д марка2</t>
    </r>
    <r>
      <rPr>
        <i/>
        <sz val="7"/>
        <rFont val="Arial"/>
        <family val="2"/>
        <charset val="204"/>
      </rPr>
      <t xml:space="preserve">
МАТ=3300/1,18/6,32
(Транспортные МАТ=10,3% к расх.)
ИНДЕКС К ПОЗИЦИИ(справочно):
3.0.1.19.03.17 Март 2017г ОЗП=21,324; ЭМ=6,152; ЗПМ=21,324; МАТ=6,32</t>
    </r>
  </si>
  <si>
    <r>
      <t>29,102</t>
    </r>
    <r>
      <rPr>
        <i/>
        <sz val="6"/>
        <rFont val="Arial"/>
        <family val="2"/>
        <charset val="204"/>
      </rPr>
      <t xml:space="preserve">
38,83-9,728</t>
    </r>
  </si>
  <si>
    <r>
      <t>488,08</t>
    </r>
    <r>
      <rPr>
        <i/>
        <sz val="5"/>
        <rFont val="Arial"/>
        <family val="2"/>
        <charset val="204"/>
      </rPr>
      <t xml:space="preserve">
3300/1,18/6,32</t>
    </r>
  </si>
  <si>
    <t>Итого прямые затраты по разделу в ценах 2001г.</t>
  </si>
  <si>
    <t>Итого прямые затраты по разделу с учетом индексов, в текущих ценах</t>
  </si>
  <si>
    <t>Накладные расходы</t>
  </si>
  <si>
    <t>Сметная прибыль</t>
  </si>
  <si>
    <t>Итого по разделу 1 Устройство новой дорожной одежды на уширение и парковках</t>
  </si>
  <si>
    <t xml:space="preserve">                           Раздел 2. Установка бортовых камней</t>
  </si>
  <si>
    <t>ТЕР27-02-010-02</t>
  </si>
  <si>
    <t>100 м бортового камня</t>
  </si>
  <si>
    <r>
      <t>Установка бортовых камней бетонных: при других видах покрытий П-1У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(14211 руб.): 103%=121%*0,85 от ФОТ
СП (8416 руб.): 61%=76%*0,8 от ФОТ</t>
    </r>
  </si>
  <si>
    <r>
      <t>0,825</t>
    </r>
    <r>
      <rPr>
        <i/>
        <sz val="6"/>
        <rFont val="Arial"/>
        <family val="2"/>
        <charset val="204"/>
      </rPr>
      <t xml:space="preserve">
82,5 / 100</t>
    </r>
  </si>
  <si>
    <r>
      <t>Бордюр дорожный П-1У(L=3м-объем 0,16м3)</t>
    </r>
    <r>
      <rPr>
        <i/>
        <sz val="7"/>
        <rFont val="Arial"/>
        <family val="2"/>
        <charset val="204"/>
      </rPr>
      <t xml:space="preserve">
МАТ=10395/1,18/6,32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</si>
  <si>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4,4</t>
    </r>
    <r>
      <rPr>
        <i/>
        <sz val="6"/>
        <rFont val="Arial"/>
        <family val="2"/>
        <charset val="204"/>
      </rPr>
      <t xml:space="preserve">
0,16/3*82,5</t>
    </r>
  </si>
  <si>
    <r>
      <t>1568,2</t>
    </r>
    <r>
      <rPr>
        <i/>
        <sz val="5"/>
        <rFont val="Arial"/>
        <family val="2"/>
        <charset val="204"/>
      </rPr>
      <t xml:space="preserve">
10395/1,18/6,32</t>
    </r>
  </si>
  <si>
    <t>Итого по разделу 2 Установка бортовых камней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</si>
  <si>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</si>
  <si>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</si>
  <si>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</si>
  <si>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>Итоги по смете:</t>
  </si>
  <si>
    <t xml:space="preserve">  Итого Поз. 3 "Погрузо-разгрузочные работы при автомобильных перевозках (ТССЦ пг 81-01-2001 и ТССЦ 81-2001, раздел 1) СМР=11,341"</t>
  </si>
  <si>
    <t xml:space="preserve">  Итого Поз. 4 "Перевозка грузов автомобилями-самосвалами грузоподъемностью 10т работающих вне карьера СМР=10,144"</t>
  </si>
  <si>
    <t xml:space="preserve">  Итого Поз. 1-2, 5-13 индекс не используется</t>
  </si>
  <si>
    <t xml:space="preserve">  Итого</t>
  </si>
  <si>
    <t xml:space="preserve">    Справочно, в текущих ценах: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</si>
  <si>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</si>
  <si>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</si>
  <si>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</si>
  <si>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</si>
  <si>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</si>
  <si>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</si>
  <si>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r>
      <t xml:space="preserve">ЛОКАЛЬНЫЙ СМЕТНЫЙ РАСЧЕТ № </t>
    </r>
    <r>
      <rPr>
        <sz val="10"/>
        <rFont val="Arial"/>
        <family val="2"/>
        <charset val="204"/>
      </rPr>
      <t>2</t>
    </r>
  </si>
  <si>
    <t>тыс. руб.</t>
  </si>
  <si>
    <t>___________________________41,049</t>
  </si>
  <si>
    <t>(должность, подпись, расшифровка)</t>
  </si>
  <si>
    <t>Составил: ___________________________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</si>
  <si>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</si>
  <si>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</si>
  <si>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</si>
  <si>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_______________________________________________________________________________________________112,79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</si>
  <si>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</si>
  <si>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</si>
  <si>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Благоустройство придомовой территории (устройство новой дорожной одежды)</t>
  </si>
  <si>
    <t>Основание: Ведомость объемов 2</t>
  </si>
  <si>
    <t>Составлен(а) в текущих (прогнозных) ценах по состоянию на март 2017г. Бюджет</t>
  </si>
  <si>
    <t xml:space="preserve">      Материалы (Ресурсный расчет 2)</t>
  </si>
  <si>
    <t xml:space="preserve">    Итого</t>
  </si>
  <si>
    <t xml:space="preserve">   Непредвиденные затраты 2%</t>
  </si>
  <si>
    <t xml:space="preserve">   Итого</t>
  </si>
  <si>
    <t>___________________________625,459</t>
  </si>
  <si>
    <t xml:space="preserve">    Строительный контроль 2,14%</t>
  </si>
  <si>
    <t xml:space="preserve"> Благоустройство дворовой территории  многоквартирного жилого дома по адресу ул. Советской Армии, 14</t>
  </si>
  <si>
    <t>Директор ООО "АЦТЕК 2"</t>
  </si>
  <si>
    <t>_________________Житников  А.С.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</si>
</sst>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i/>
      <sz val="5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4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4" fillId="0" borderId="0" xfId="1" applyNumberFormat="1" applyFont="1" applyAlignment="1">
      <alignment horizontal="left" vertical="top" wrapText="1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13" fillId="0" borderId="3" xfId="1" applyFont="1" applyBorder="1" applyAlignment="1">
      <alignment horizontal="right" vertical="top" wrapText="1"/>
    </xf>
    <xf numFmtId="1" fontId="7" fillId="0" borderId="3" xfId="1" applyNumberFormat="1" applyFont="1" applyBorder="1" applyAlignment="1">
      <alignment horizontal="right" vertical="top" wrapText="1"/>
    </xf>
    <xf numFmtId="1" fontId="13" fillId="0" borderId="3" xfId="1" applyNumberFormat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 readingOrder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9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NumberFormat="1" applyFont="1" applyAlignment="1">
      <alignment horizontal="center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2230"/>
  <sheetViews>
    <sheetView showGridLines="0" tabSelected="1" zoomScaleNormal="100" zoomScaleSheetLayoutView="75" workbookViewId="0">
      <selection activeCell="R8" sqref="R8"/>
    </sheetView>
  </sheetViews>
  <sheetFormatPr defaultColWidth="9.140625" defaultRowHeight="12.75" outlineLevelRow="2" outlineLevelCol="1"/>
  <cols>
    <col min="1" max="1" width="3.28515625" style="33" customWidth="1"/>
    <col min="2" max="2" width="9" style="1" customWidth="1"/>
    <col min="3" max="3" width="34.28515625" style="26" customWidth="1"/>
    <col min="4" max="4" width="7.7109375" style="25" customWidth="1"/>
    <col min="5" max="5" width="16.42578125" style="28" customWidth="1"/>
    <col min="6" max="6" width="7.28515625" style="7" customWidth="1"/>
    <col min="7" max="9" width="6.7109375" style="7" customWidth="1"/>
    <col min="10" max="10" width="7.7109375" style="7" customWidth="1"/>
    <col min="11" max="11" width="7.28515625" style="7" customWidth="1"/>
    <col min="12" max="16" width="6.7109375" style="7" customWidth="1"/>
    <col min="17" max="17" width="5.7109375" style="8" customWidth="1" outlineLevel="1"/>
    <col min="18" max="16384" width="9.140625" style="8"/>
  </cols>
  <sheetData>
    <row r="1" spans="1:17" outlineLevel="2">
      <c r="A1" s="31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>
      <c r="A2" s="32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8" t="s">
        <v>114</v>
      </c>
      <c r="N2" s="21"/>
      <c r="O2" s="21"/>
      <c r="P2" s="21"/>
      <c r="Q2" s="37"/>
    </row>
    <row r="3" spans="1:17" ht="24.75" customHeight="1" outlineLevel="1">
      <c r="A3" s="38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55"/>
      <c r="N3" s="55"/>
      <c r="O3" s="55"/>
      <c r="P3" s="55"/>
      <c r="Q3" s="55"/>
    </row>
    <row r="4" spans="1:17" outlineLevel="1">
      <c r="A4" s="32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8" t="s">
        <v>115</v>
      </c>
      <c r="N4" s="21"/>
      <c r="O4" s="21"/>
      <c r="P4" s="21"/>
      <c r="Q4" s="37"/>
    </row>
    <row r="5" spans="1:17" outlineLevel="1">
      <c r="A5" s="32" t="s">
        <v>23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24</v>
      </c>
      <c r="N5" s="5"/>
      <c r="O5" s="5"/>
      <c r="P5" s="5"/>
    </row>
    <row r="6" spans="1:17">
      <c r="A6" s="35"/>
      <c r="B6" s="9"/>
      <c r="C6" s="3"/>
      <c r="D6" s="8"/>
      <c r="E6" s="5"/>
      <c r="F6" s="5"/>
      <c r="G6" s="4" t="s">
        <v>113</v>
      </c>
      <c r="H6" s="5"/>
      <c r="I6" s="12"/>
      <c r="J6" s="5"/>
      <c r="K6" s="5"/>
      <c r="L6" s="5"/>
      <c r="M6" s="5"/>
      <c r="N6" s="5"/>
      <c r="O6" s="5"/>
      <c r="P6" s="5"/>
    </row>
    <row r="7" spans="1:17">
      <c r="A7" s="35"/>
      <c r="B7" s="9"/>
      <c r="C7" s="3"/>
      <c r="D7" s="10"/>
      <c r="E7" s="13"/>
      <c r="F7" s="13"/>
      <c r="G7" s="14" t="s">
        <v>3</v>
      </c>
      <c r="H7" s="14"/>
      <c r="I7" s="30"/>
      <c r="J7" s="15"/>
      <c r="K7" s="5"/>
      <c r="L7" s="5"/>
      <c r="M7" s="5"/>
      <c r="N7" s="5"/>
      <c r="O7" s="5"/>
      <c r="P7" s="5"/>
    </row>
    <row r="8" spans="1:17">
      <c r="A8" s="35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>
      <c r="A9" s="35"/>
      <c r="B9" s="9"/>
      <c r="C9" s="3"/>
      <c r="D9" s="8"/>
      <c r="E9" s="5"/>
      <c r="F9" s="5"/>
      <c r="G9" s="16" t="s">
        <v>93</v>
      </c>
      <c r="H9" s="16"/>
      <c r="I9" s="16"/>
      <c r="J9" s="5"/>
      <c r="K9" s="5"/>
      <c r="L9" s="5"/>
      <c r="M9" s="5"/>
      <c r="N9" s="5"/>
      <c r="O9" s="5"/>
      <c r="P9" s="5"/>
    </row>
    <row r="10" spans="1:17">
      <c r="A10" s="35"/>
      <c r="B10" s="9"/>
      <c r="C10" s="3"/>
      <c r="D10" s="8"/>
      <c r="E10" s="5"/>
      <c r="F10" s="5"/>
      <c r="G10" s="4" t="s">
        <v>4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>
      <c r="A11" s="35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>
      <c r="A12" s="35"/>
      <c r="B12" s="9"/>
      <c r="C12" s="17" t="s">
        <v>5</v>
      </c>
      <c r="D12" s="18" t="s">
        <v>104</v>
      </c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>
      <c r="A13" s="35"/>
      <c r="B13" s="9"/>
      <c r="C13" s="3"/>
      <c r="D13" s="19"/>
      <c r="E13" s="13"/>
      <c r="F13" s="13"/>
      <c r="G13" s="14" t="s">
        <v>6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>
      <c r="A14" s="36"/>
      <c r="B14" s="20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>
      <c r="A15" s="35"/>
      <c r="B15" s="9"/>
      <c r="C15" s="3"/>
      <c r="D15" s="18" t="s">
        <v>105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ht="15">
      <c r="A16" s="35"/>
      <c r="B16" s="9"/>
      <c r="C16" s="3"/>
      <c r="D16" s="18" t="s">
        <v>103</v>
      </c>
      <c r="E16" s="5"/>
      <c r="F16" s="5"/>
      <c r="G16" s="5"/>
      <c r="H16" s="18"/>
      <c r="I16" s="18"/>
      <c r="J16" s="58" t="s">
        <v>111</v>
      </c>
      <c r="K16" s="59"/>
      <c r="L16" s="11" t="s">
        <v>94</v>
      </c>
      <c r="M16" s="5"/>
      <c r="N16" s="5"/>
      <c r="O16" s="5"/>
      <c r="P16" s="5"/>
    </row>
    <row r="17" spans="1:17" ht="15">
      <c r="A17" s="35"/>
      <c r="B17" s="9"/>
      <c r="C17" s="3"/>
      <c r="D17" s="18" t="s">
        <v>99</v>
      </c>
      <c r="E17" s="5"/>
      <c r="F17" s="5"/>
      <c r="G17" s="5"/>
      <c r="H17" s="18"/>
      <c r="I17" s="18"/>
      <c r="J17" s="58" t="s">
        <v>95</v>
      </c>
      <c r="K17" s="59"/>
      <c r="L17" s="11" t="s">
        <v>94</v>
      </c>
      <c r="M17" s="5"/>
      <c r="N17" s="5"/>
      <c r="O17" s="5"/>
      <c r="P17" s="5"/>
    </row>
    <row r="18" spans="1:17" ht="15" outlineLevel="1">
      <c r="A18" s="35"/>
      <c r="B18" s="9"/>
      <c r="C18" s="3"/>
      <c r="D18" s="18" t="s">
        <v>100</v>
      </c>
      <c r="E18" s="5"/>
      <c r="F18" s="5"/>
      <c r="G18" s="5"/>
      <c r="H18" s="18"/>
      <c r="I18" s="18"/>
      <c r="J18" s="58" t="s">
        <v>101</v>
      </c>
      <c r="K18" s="59"/>
      <c r="L18" s="11" t="s">
        <v>102</v>
      </c>
      <c r="M18" s="5"/>
      <c r="N18" s="5"/>
      <c r="O18" s="5"/>
      <c r="P18" s="5"/>
    </row>
    <row r="19" spans="1:17">
      <c r="A19" s="35"/>
      <c r="B19" s="9"/>
      <c r="C19" s="3"/>
      <c r="D19" s="37" t="s">
        <v>106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>
      <c r="A20" s="35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>
      <c r="A21" s="35"/>
      <c r="B21" s="9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19.5" customHeight="1">
      <c r="A22" s="50" t="s">
        <v>7</v>
      </c>
      <c r="B22" s="52" t="s">
        <v>8</v>
      </c>
      <c r="C22" s="48" t="s">
        <v>9</v>
      </c>
      <c r="D22" s="48" t="s">
        <v>10</v>
      </c>
      <c r="E22" s="48" t="s">
        <v>11</v>
      </c>
      <c r="F22" s="48" t="s">
        <v>12</v>
      </c>
      <c r="G22" s="49"/>
      <c r="H22" s="49"/>
      <c r="I22" s="49"/>
      <c r="J22" s="48" t="s">
        <v>13</v>
      </c>
      <c r="K22" s="56"/>
      <c r="L22" s="56"/>
      <c r="M22" s="56"/>
      <c r="N22" s="56"/>
      <c r="O22" s="48" t="s">
        <v>14</v>
      </c>
      <c r="P22" s="48" t="s">
        <v>15</v>
      </c>
      <c r="Q22" s="57" t="s">
        <v>21</v>
      </c>
    </row>
    <row r="23" spans="1:17" ht="18.75" customHeight="1">
      <c r="A23" s="51"/>
      <c r="B23" s="53"/>
      <c r="C23" s="54"/>
      <c r="D23" s="48"/>
      <c r="E23" s="48"/>
      <c r="F23" s="48" t="s">
        <v>16</v>
      </c>
      <c r="G23" s="48" t="s">
        <v>17</v>
      </c>
      <c r="H23" s="49"/>
      <c r="I23" s="49"/>
      <c r="J23" s="48" t="s">
        <v>22</v>
      </c>
      <c r="K23" s="48" t="s">
        <v>16</v>
      </c>
      <c r="L23" s="48" t="s">
        <v>17</v>
      </c>
      <c r="M23" s="49"/>
      <c r="N23" s="49"/>
      <c r="O23" s="48"/>
      <c r="P23" s="48"/>
      <c r="Q23" s="57"/>
    </row>
    <row r="24" spans="1:17" ht="22.5" customHeight="1">
      <c r="A24" s="51"/>
      <c r="B24" s="53"/>
      <c r="C24" s="54"/>
      <c r="D24" s="48"/>
      <c r="E24" s="48"/>
      <c r="F24" s="49"/>
      <c r="G24" s="22" t="s">
        <v>18</v>
      </c>
      <c r="H24" s="22" t="s">
        <v>19</v>
      </c>
      <c r="I24" s="22" t="s">
        <v>20</v>
      </c>
      <c r="J24" s="54"/>
      <c r="K24" s="49"/>
      <c r="L24" s="22" t="s">
        <v>18</v>
      </c>
      <c r="M24" s="22" t="s">
        <v>19</v>
      </c>
      <c r="N24" s="22" t="s">
        <v>20</v>
      </c>
      <c r="O24" s="48"/>
      <c r="P24" s="48"/>
      <c r="Q24" s="57"/>
    </row>
    <row r="25" spans="1:17">
      <c r="A25" s="34">
        <v>1</v>
      </c>
      <c r="B25" s="24">
        <v>2</v>
      </c>
      <c r="C25" s="22">
        <v>3</v>
      </c>
      <c r="D25" s="22">
        <v>4</v>
      </c>
      <c r="E25" s="29">
        <v>5</v>
      </c>
      <c r="F25" s="23">
        <v>6</v>
      </c>
      <c r="G25" s="23">
        <v>7</v>
      </c>
      <c r="H25" s="23">
        <v>8</v>
      </c>
      <c r="I25" s="23">
        <v>9</v>
      </c>
      <c r="J25" s="23">
        <v>10</v>
      </c>
      <c r="K25" s="23">
        <v>11</v>
      </c>
      <c r="L25" s="23">
        <v>12</v>
      </c>
      <c r="M25" s="23">
        <v>13</v>
      </c>
      <c r="N25" s="23">
        <v>14</v>
      </c>
      <c r="O25" s="23">
        <v>15</v>
      </c>
      <c r="P25" s="23">
        <v>16</v>
      </c>
      <c r="Q25" s="23">
        <v>17</v>
      </c>
    </row>
    <row r="26" spans="1:17" ht="19.149999999999999" customHeight="1">
      <c r="A26" s="62" t="s">
        <v>25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94.5">
      <c r="A27" s="34">
        <v>1</v>
      </c>
      <c r="B27" s="39" t="s">
        <v>26</v>
      </c>
      <c r="C27" s="40" t="s">
        <v>28</v>
      </c>
      <c r="D27" s="29" t="s">
        <v>27</v>
      </c>
      <c r="E27" s="41" t="s">
        <v>29</v>
      </c>
      <c r="F27" s="42">
        <v>949.58</v>
      </c>
      <c r="G27" s="43"/>
      <c r="H27" s="42">
        <v>949.58</v>
      </c>
      <c r="I27" s="42">
        <v>121.41</v>
      </c>
      <c r="J27" s="43"/>
      <c r="K27" s="43">
        <v>111</v>
      </c>
      <c r="L27" s="43"/>
      <c r="M27" s="43">
        <v>111</v>
      </c>
      <c r="N27" s="43">
        <v>14</v>
      </c>
      <c r="O27" s="43"/>
      <c r="P27" s="43"/>
      <c r="Q27" s="43"/>
    </row>
    <row r="28" spans="1:17" ht="133.5">
      <c r="A28" s="34">
        <v>2</v>
      </c>
      <c r="B28" s="39" t="s">
        <v>30</v>
      </c>
      <c r="C28" s="40" t="s">
        <v>32</v>
      </c>
      <c r="D28" s="29" t="s">
        <v>31</v>
      </c>
      <c r="E28" s="41" t="s">
        <v>33</v>
      </c>
      <c r="F28" s="42">
        <v>1731.58</v>
      </c>
      <c r="G28" s="42">
        <v>1731.58</v>
      </c>
      <c r="H28" s="43"/>
      <c r="I28" s="43"/>
      <c r="J28" s="43"/>
      <c r="K28" s="43">
        <v>63</v>
      </c>
      <c r="L28" s="43">
        <v>63</v>
      </c>
      <c r="M28" s="43"/>
      <c r="N28" s="43"/>
      <c r="O28" s="43">
        <v>184.8</v>
      </c>
      <c r="P28" s="43">
        <v>6.69</v>
      </c>
      <c r="Q28" s="43"/>
    </row>
    <row r="29" spans="1:17" ht="147.75">
      <c r="A29" s="34">
        <v>3</v>
      </c>
      <c r="B29" s="39" t="s">
        <v>34</v>
      </c>
      <c r="C29" s="40" t="s">
        <v>36</v>
      </c>
      <c r="D29" s="29" t="s">
        <v>35</v>
      </c>
      <c r="E29" s="41" t="s">
        <v>37</v>
      </c>
      <c r="F29" s="42">
        <v>4.49</v>
      </c>
      <c r="G29" s="43"/>
      <c r="H29" s="43"/>
      <c r="I29" s="43"/>
      <c r="J29" s="43"/>
      <c r="K29" s="43">
        <v>948</v>
      </c>
      <c r="L29" s="43"/>
      <c r="M29" s="43"/>
      <c r="N29" s="43"/>
      <c r="O29" s="43"/>
      <c r="P29" s="43"/>
      <c r="Q29" s="43"/>
    </row>
    <row r="30" spans="1:17" ht="126">
      <c r="A30" s="34">
        <v>4</v>
      </c>
      <c r="B30" s="39" t="s">
        <v>38</v>
      </c>
      <c r="C30" s="40" t="s">
        <v>39</v>
      </c>
      <c r="D30" s="29" t="s">
        <v>35</v>
      </c>
      <c r="E30" s="41" t="s">
        <v>37</v>
      </c>
      <c r="F30" s="42">
        <v>13.55</v>
      </c>
      <c r="G30" s="43"/>
      <c r="H30" s="43"/>
      <c r="I30" s="43"/>
      <c r="J30" s="43"/>
      <c r="K30" s="43">
        <v>2860</v>
      </c>
      <c r="L30" s="43"/>
      <c r="M30" s="43"/>
      <c r="N30" s="43"/>
      <c r="O30" s="43"/>
      <c r="P30" s="43"/>
      <c r="Q30" s="43"/>
    </row>
    <row r="31" spans="1:17" ht="106.5">
      <c r="A31" s="34">
        <v>5</v>
      </c>
      <c r="B31" s="39" t="s">
        <v>40</v>
      </c>
      <c r="C31" s="40" t="s">
        <v>42</v>
      </c>
      <c r="D31" s="29" t="s">
        <v>41</v>
      </c>
      <c r="E31" s="41" t="s">
        <v>43</v>
      </c>
      <c r="F31" s="42">
        <v>4617.09</v>
      </c>
      <c r="G31" s="42">
        <v>121.95</v>
      </c>
      <c r="H31" s="42">
        <v>4465.6400000000003</v>
      </c>
      <c r="I31" s="42">
        <v>478.22</v>
      </c>
      <c r="J31" s="43"/>
      <c r="K31" s="43">
        <v>4555</v>
      </c>
      <c r="L31" s="43">
        <v>120</v>
      </c>
      <c r="M31" s="43">
        <v>4405</v>
      </c>
      <c r="N31" s="43">
        <v>472</v>
      </c>
      <c r="O31" s="43">
        <v>12.77</v>
      </c>
      <c r="P31" s="43">
        <v>12.6</v>
      </c>
      <c r="Q31" s="43"/>
    </row>
    <row r="32" spans="1:17" ht="92.25">
      <c r="A32" s="34">
        <v>6</v>
      </c>
      <c r="B32" s="39" t="s">
        <v>44</v>
      </c>
      <c r="C32" s="40" t="s">
        <v>46</v>
      </c>
      <c r="D32" s="29" t="s">
        <v>45</v>
      </c>
      <c r="E32" s="41" t="s">
        <v>47</v>
      </c>
      <c r="F32" s="42" t="s">
        <v>48</v>
      </c>
      <c r="G32" s="43"/>
      <c r="H32" s="43"/>
      <c r="I32" s="43"/>
      <c r="J32" s="43"/>
      <c r="K32" s="43">
        <v>6450</v>
      </c>
      <c r="L32" s="43"/>
      <c r="M32" s="43"/>
      <c r="N32" s="43"/>
      <c r="O32" s="43"/>
      <c r="P32" s="43"/>
      <c r="Q32" s="43"/>
    </row>
    <row r="33" spans="1:17" ht="106.5">
      <c r="A33" s="34">
        <v>7</v>
      </c>
      <c r="B33" s="39" t="s">
        <v>49</v>
      </c>
      <c r="C33" s="40" t="s">
        <v>51</v>
      </c>
      <c r="D33" s="29" t="s">
        <v>50</v>
      </c>
      <c r="E33" s="41" t="s">
        <v>52</v>
      </c>
      <c r="F33" s="42">
        <v>3259.67</v>
      </c>
      <c r="G33" s="42">
        <v>442.75</v>
      </c>
      <c r="H33" s="42">
        <v>2761.87</v>
      </c>
      <c r="I33" s="42">
        <v>314.89999999999998</v>
      </c>
      <c r="J33" s="43"/>
      <c r="K33" s="43">
        <v>1310</v>
      </c>
      <c r="L33" s="43">
        <v>178</v>
      </c>
      <c r="M33" s="43">
        <v>1110</v>
      </c>
      <c r="N33" s="43">
        <v>127</v>
      </c>
      <c r="O33" s="43">
        <v>38.299999999999997</v>
      </c>
      <c r="P33" s="43">
        <v>15.4</v>
      </c>
      <c r="Q33" s="43"/>
    </row>
    <row r="34" spans="1:17" ht="82.5">
      <c r="A34" s="34">
        <v>8</v>
      </c>
      <c r="B34" s="39" t="s">
        <v>44</v>
      </c>
      <c r="C34" s="40" t="s">
        <v>54</v>
      </c>
      <c r="D34" s="29" t="s">
        <v>53</v>
      </c>
      <c r="E34" s="44">
        <v>37.19</v>
      </c>
      <c r="F34" s="42" t="s">
        <v>55</v>
      </c>
      <c r="G34" s="43"/>
      <c r="H34" s="43"/>
      <c r="I34" s="43"/>
      <c r="J34" s="43"/>
      <c r="K34" s="43">
        <v>15126</v>
      </c>
      <c r="L34" s="43"/>
      <c r="M34" s="43"/>
      <c r="N34" s="43"/>
      <c r="O34" s="43"/>
      <c r="P34" s="43"/>
      <c r="Q34" s="43"/>
    </row>
    <row r="35" spans="1:17" ht="118.5">
      <c r="A35" s="34">
        <v>9</v>
      </c>
      <c r="B35" s="39" t="s">
        <v>56</v>
      </c>
      <c r="C35" s="40" t="s">
        <v>57</v>
      </c>
      <c r="D35" s="29" t="s">
        <v>50</v>
      </c>
      <c r="E35" s="41" t="s">
        <v>52</v>
      </c>
      <c r="F35" s="42">
        <v>3437.9</v>
      </c>
      <c r="G35" s="42">
        <v>442.75</v>
      </c>
      <c r="H35" s="42">
        <v>2769.94</v>
      </c>
      <c r="I35" s="42">
        <v>315.39</v>
      </c>
      <c r="J35" s="43"/>
      <c r="K35" s="43">
        <v>1382</v>
      </c>
      <c r="L35" s="43">
        <v>178</v>
      </c>
      <c r="M35" s="43">
        <v>1114</v>
      </c>
      <c r="N35" s="43">
        <v>127</v>
      </c>
      <c r="O35" s="43">
        <v>38.299999999999997</v>
      </c>
      <c r="P35" s="43">
        <v>15.4</v>
      </c>
      <c r="Q35" s="43"/>
    </row>
    <row r="36" spans="1:17" ht="114">
      <c r="A36" s="34">
        <v>10</v>
      </c>
      <c r="B36" s="39" t="s">
        <v>58</v>
      </c>
      <c r="C36" s="40" t="s">
        <v>59</v>
      </c>
      <c r="D36" s="29" t="s">
        <v>50</v>
      </c>
      <c r="E36" s="41" t="s">
        <v>60</v>
      </c>
      <c r="F36" s="42">
        <v>14.78</v>
      </c>
      <c r="G36" s="42">
        <v>2.08</v>
      </c>
      <c r="H36" s="42">
        <v>7.44</v>
      </c>
      <c r="I36" s="43"/>
      <c r="J36" s="43"/>
      <c r="K36" s="43">
        <v>-6</v>
      </c>
      <c r="L36" s="43">
        <v>-1</v>
      </c>
      <c r="M36" s="43">
        <v>-3</v>
      </c>
      <c r="N36" s="43"/>
      <c r="O36" s="43">
        <v>0.18</v>
      </c>
      <c r="P36" s="43">
        <v>-7.0000000000000007E-2</v>
      </c>
      <c r="Q36" s="43"/>
    </row>
    <row r="37" spans="1:17" ht="82.5">
      <c r="A37" s="34">
        <v>11</v>
      </c>
      <c r="B37" s="39" t="s">
        <v>44</v>
      </c>
      <c r="C37" s="40" t="s">
        <v>61</v>
      </c>
      <c r="D37" s="29" t="s">
        <v>53</v>
      </c>
      <c r="E37" s="41" t="s">
        <v>62</v>
      </c>
      <c r="F37" s="42" t="s">
        <v>63</v>
      </c>
      <c r="G37" s="43"/>
      <c r="H37" s="43"/>
      <c r="I37" s="43"/>
      <c r="J37" s="43"/>
      <c r="K37" s="43">
        <v>14204</v>
      </c>
      <c r="L37" s="43"/>
      <c r="M37" s="43"/>
      <c r="N37" s="43"/>
      <c r="O37" s="43"/>
      <c r="P37" s="43"/>
      <c r="Q37" s="43"/>
    </row>
    <row r="38" spans="1:17" ht="15">
      <c r="A38" s="63" t="s">
        <v>64</v>
      </c>
      <c r="B38" s="61"/>
      <c r="C38" s="61"/>
      <c r="D38" s="61"/>
      <c r="E38" s="61"/>
      <c r="F38" s="61"/>
      <c r="G38" s="61"/>
      <c r="H38" s="61"/>
      <c r="I38" s="61"/>
      <c r="J38" s="61"/>
      <c r="K38" s="42">
        <v>47003</v>
      </c>
      <c r="L38" s="42">
        <v>538</v>
      </c>
      <c r="M38" s="42">
        <v>6737</v>
      </c>
      <c r="N38" s="42">
        <v>740</v>
      </c>
      <c r="O38" s="43"/>
      <c r="P38" s="42">
        <v>50.02</v>
      </c>
      <c r="Q38" s="43"/>
    </row>
    <row r="39" spans="1:17" ht="15">
      <c r="A39" s="63" t="s">
        <v>65</v>
      </c>
      <c r="B39" s="61"/>
      <c r="C39" s="61"/>
      <c r="D39" s="61"/>
      <c r="E39" s="61"/>
      <c r="F39" s="61"/>
      <c r="G39" s="61"/>
      <c r="H39" s="61"/>
      <c r="I39" s="61"/>
      <c r="J39" s="61"/>
      <c r="K39" s="42">
        <v>283741</v>
      </c>
      <c r="L39" s="42">
        <v>11472</v>
      </c>
      <c r="M39" s="42">
        <v>41446</v>
      </c>
      <c r="N39" s="42">
        <v>15780</v>
      </c>
      <c r="O39" s="43"/>
      <c r="P39" s="42">
        <v>50.02</v>
      </c>
      <c r="Q39" s="43"/>
    </row>
    <row r="40" spans="1:17" ht="15">
      <c r="A40" s="63" t="s">
        <v>66</v>
      </c>
      <c r="B40" s="61"/>
      <c r="C40" s="61"/>
      <c r="D40" s="61"/>
      <c r="E40" s="61"/>
      <c r="F40" s="61"/>
      <c r="G40" s="61"/>
      <c r="H40" s="61"/>
      <c r="I40" s="61"/>
      <c r="J40" s="61"/>
      <c r="K40" s="42">
        <v>27464</v>
      </c>
      <c r="L40" s="43"/>
      <c r="M40" s="43"/>
      <c r="N40" s="43"/>
      <c r="O40" s="43"/>
      <c r="P40" s="43"/>
      <c r="Q40" s="43"/>
    </row>
    <row r="41" spans="1:17" ht="15">
      <c r="A41" s="63" t="s">
        <v>67</v>
      </c>
      <c r="B41" s="61"/>
      <c r="C41" s="61"/>
      <c r="D41" s="61"/>
      <c r="E41" s="61"/>
      <c r="F41" s="61"/>
      <c r="G41" s="61"/>
      <c r="H41" s="61"/>
      <c r="I41" s="61"/>
      <c r="J41" s="61"/>
      <c r="K41" s="42">
        <v>16192</v>
      </c>
      <c r="L41" s="43"/>
      <c r="M41" s="43"/>
      <c r="N41" s="43"/>
      <c r="O41" s="43"/>
      <c r="P41" s="43"/>
      <c r="Q41" s="43"/>
    </row>
    <row r="42" spans="1:17" ht="15">
      <c r="A42" s="60" t="s">
        <v>68</v>
      </c>
      <c r="B42" s="61"/>
      <c r="C42" s="61"/>
      <c r="D42" s="61"/>
      <c r="E42" s="61"/>
      <c r="F42" s="61"/>
      <c r="G42" s="61"/>
      <c r="H42" s="61"/>
      <c r="I42" s="61"/>
      <c r="J42" s="61"/>
      <c r="K42" s="45">
        <v>363352</v>
      </c>
      <c r="L42" s="43"/>
      <c r="M42" s="43"/>
      <c r="N42" s="43"/>
      <c r="O42" s="43"/>
      <c r="P42" s="45">
        <v>50.02</v>
      </c>
      <c r="Q42" s="43"/>
    </row>
    <row r="43" spans="1:17" ht="19.149999999999999" customHeight="1">
      <c r="A43" s="62" t="s">
        <v>69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  <row r="44" spans="1:17" ht="82.5">
      <c r="A44" s="34">
        <v>12</v>
      </c>
      <c r="B44" s="39" t="s">
        <v>70</v>
      </c>
      <c r="C44" s="40" t="s">
        <v>72</v>
      </c>
      <c r="D44" s="29" t="s">
        <v>71</v>
      </c>
      <c r="E44" s="41" t="s">
        <v>73</v>
      </c>
      <c r="F44" s="42">
        <v>4554.6099999999997</v>
      </c>
      <c r="G44" s="42">
        <v>772.97</v>
      </c>
      <c r="H44" s="42">
        <v>104.2</v>
      </c>
      <c r="I44" s="42">
        <v>11.02</v>
      </c>
      <c r="J44" s="43"/>
      <c r="K44" s="43">
        <v>3758</v>
      </c>
      <c r="L44" s="43">
        <v>638</v>
      </c>
      <c r="M44" s="43">
        <v>86</v>
      </c>
      <c r="N44" s="43">
        <v>9</v>
      </c>
      <c r="O44" s="43">
        <v>76.08</v>
      </c>
      <c r="P44" s="43">
        <v>62.77</v>
      </c>
      <c r="Q44" s="43"/>
    </row>
    <row r="45" spans="1:17" ht="92.25">
      <c r="A45" s="34">
        <v>13</v>
      </c>
      <c r="B45" s="39" t="s">
        <v>44</v>
      </c>
      <c r="C45" s="40" t="s">
        <v>74</v>
      </c>
      <c r="D45" s="29" t="s">
        <v>45</v>
      </c>
      <c r="E45" s="41" t="s">
        <v>75</v>
      </c>
      <c r="F45" s="42" t="s">
        <v>76</v>
      </c>
      <c r="G45" s="43"/>
      <c r="H45" s="43"/>
      <c r="I45" s="43"/>
      <c r="J45" s="43"/>
      <c r="K45" s="43">
        <v>6900</v>
      </c>
      <c r="L45" s="43"/>
      <c r="M45" s="43"/>
      <c r="N45" s="43"/>
      <c r="O45" s="43"/>
      <c r="P45" s="43"/>
      <c r="Q45" s="43"/>
    </row>
    <row r="46" spans="1:17" ht="15">
      <c r="A46" s="63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42">
        <v>10658</v>
      </c>
      <c r="L46" s="42">
        <v>638</v>
      </c>
      <c r="M46" s="42">
        <v>86</v>
      </c>
      <c r="N46" s="42">
        <v>9</v>
      </c>
      <c r="O46" s="43"/>
      <c r="P46" s="42">
        <v>62.77</v>
      </c>
      <c r="Q46" s="43"/>
    </row>
    <row r="47" spans="1:17" ht="15">
      <c r="A47" s="63" t="s">
        <v>65</v>
      </c>
      <c r="B47" s="61"/>
      <c r="C47" s="61"/>
      <c r="D47" s="61"/>
      <c r="E47" s="61"/>
      <c r="F47" s="61"/>
      <c r="G47" s="61"/>
      <c r="H47" s="61"/>
      <c r="I47" s="61"/>
      <c r="J47" s="61"/>
      <c r="K47" s="42">
        <v>76917</v>
      </c>
      <c r="L47" s="42">
        <v>13605</v>
      </c>
      <c r="M47" s="42">
        <v>529</v>
      </c>
      <c r="N47" s="42">
        <v>192</v>
      </c>
      <c r="O47" s="43"/>
      <c r="P47" s="42">
        <v>62.77</v>
      </c>
      <c r="Q47" s="43"/>
    </row>
    <row r="48" spans="1:17" ht="15">
      <c r="A48" s="63" t="s">
        <v>66</v>
      </c>
      <c r="B48" s="61"/>
      <c r="C48" s="61"/>
      <c r="D48" s="61"/>
      <c r="E48" s="61"/>
      <c r="F48" s="61"/>
      <c r="G48" s="61"/>
      <c r="H48" s="61"/>
      <c r="I48" s="61"/>
      <c r="J48" s="61"/>
      <c r="K48" s="42">
        <v>14211</v>
      </c>
      <c r="L48" s="43"/>
      <c r="M48" s="43"/>
      <c r="N48" s="43"/>
      <c r="O48" s="43"/>
      <c r="P48" s="43"/>
      <c r="Q48" s="43"/>
    </row>
    <row r="49" spans="1:17" ht="15">
      <c r="A49" s="63" t="s">
        <v>67</v>
      </c>
      <c r="B49" s="61"/>
      <c r="C49" s="61"/>
      <c r="D49" s="61"/>
      <c r="E49" s="61"/>
      <c r="F49" s="61"/>
      <c r="G49" s="61"/>
      <c r="H49" s="61"/>
      <c r="I49" s="61"/>
      <c r="J49" s="61"/>
      <c r="K49" s="42">
        <v>8416</v>
      </c>
      <c r="L49" s="43"/>
      <c r="M49" s="43"/>
      <c r="N49" s="43"/>
      <c r="O49" s="43"/>
      <c r="P49" s="43"/>
      <c r="Q49" s="43"/>
    </row>
    <row r="50" spans="1:17" ht="15">
      <c r="A50" s="60" t="s">
        <v>77</v>
      </c>
      <c r="B50" s="61"/>
      <c r="C50" s="61"/>
      <c r="D50" s="61"/>
      <c r="E50" s="61"/>
      <c r="F50" s="61"/>
      <c r="G50" s="61"/>
      <c r="H50" s="61"/>
      <c r="I50" s="61"/>
      <c r="J50" s="61"/>
      <c r="K50" s="45">
        <v>99544</v>
      </c>
      <c r="L50" s="43"/>
      <c r="M50" s="43"/>
      <c r="N50" s="43"/>
      <c r="O50" s="43"/>
      <c r="P50" s="45">
        <v>62.77</v>
      </c>
      <c r="Q50" s="43"/>
    </row>
    <row r="51" spans="1:17" ht="15">
      <c r="A51" s="64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15">
      <c r="A52" s="63" t="s">
        <v>79</v>
      </c>
      <c r="B52" s="61"/>
      <c r="C52" s="61"/>
      <c r="D52" s="61"/>
      <c r="E52" s="61"/>
      <c r="F52" s="61"/>
      <c r="G52" s="61"/>
      <c r="H52" s="61"/>
      <c r="I52" s="61"/>
      <c r="J52" s="61"/>
      <c r="K52" s="42">
        <v>57661</v>
      </c>
      <c r="L52" s="42">
        <v>1176</v>
      </c>
      <c r="M52" s="42">
        <v>6823</v>
      </c>
      <c r="N52" s="42">
        <v>749</v>
      </c>
      <c r="O52" s="43"/>
      <c r="P52" s="42">
        <v>112.79</v>
      </c>
      <c r="Q52" s="43"/>
    </row>
    <row r="53" spans="1:17" ht="15">
      <c r="A53" s="63" t="s">
        <v>80</v>
      </c>
      <c r="B53" s="61"/>
      <c r="C53" s="61"/>
      <c r="D53" s="61"/>
      <c r="E53" s="61"/>
      <c r="F53" s="61"/>
      <c r="G53" s="61"/>
      <c r="H53" s="61"/>
      <c r="I53" s="61"/>
      <c r="J53" s="61"/>
      <c r="K53" s="42">
        <v>360658</v>
      </c>
      <c r="L53" s="42">
        <v>25077</v>
      </c>
      <c r="M53" s="42">
        <v>41975</v>
      </c>
      <c r="N53" s="42">
        <v>15972</v>
      </c>
      <c r="O53" s="43"/>
      <c r="P53" s="42">
        <v>112.79</v>
      </c>
      <c r="Q53" s="43"/>
    </row>
    <row r="54" spans="1:17" ht="15">
      <c r="A54" s="63" t="s">
        <v>66</v>
      </c>
      <c r="B54" s="61"/>
      <c r="C54" s="61"/>
      <c r="D54" s="61"/>
      <c r="E54" s="61"/>
      <c r="F54" s="61"/>
      <c r="G54" s="61"/>
      <c r="H54" s="61"/>
      <c r="I54" s="61"/>
      <c r="J54" s="61"/>
      <c r="K54" s="42">
        <v>41675</v>
      </c>
      <c r="L54" s="43"/>
      <c r="M54" s="43"/>
      <c r="N54" s="43"/>
      <c r="O54" s="43"/>
      <c r="P54" s="43"/>
      <c r="Q54" s="43"/>
    </row>
    <row r="55" spans="1:17" ht="15">
      <c r="A55" s="63" t="s">
        <v>67</v>
      </c>
      <c r="B55" s="61"/>
      <c r="C55" s="61"/>
      <c r="D55" s="61"/>
      <c r="E55" s="61"/>
      <c r="F55" s="61"/>
      <c r="G55" s="61"/>
      <c r="H55" s="61"/>
      <c r="I55" s="61"/>
      <c r="J55" s="61"/>
      <c r="K55" s="42">
        <v>24608</v>
      </c>
      <c r="L55" s="43"/>
      <c r="M55" s="43"/>
      <c r="N55" s="43"/>
      <c r="O55" s="43"/>
      <c r="P55" s="43"/>
      <c r="Q55" s="43"/>
    </row>
    <row r="56" spans="1:17" ht="15">
      <c r="A56" s="60" t="s">
        <v>81</v>
      </c>
      <c r="B56" s="61"/>
      <c r="C56" s="61"/>
      <c r="D56" s="61"/>
      <c r="E56" s="61"/>
      <c r="F56" s="61"/>
      <c r="G56" s="61"/>
      <c r="H56" s="61"/>
      <c r="I56" s="61"/>
      <c r="J56" s="61"/>
      <c r="K56" s="43"/>
      <c r="L56" s="43"/>
      <c r="M56" s="43"/>
      <c r="N56" s="43"/>
      <c r="O56" s="43"/>
      <c r="P56" s="43"/>
      <c r="Q56" s="43"/>
    </row>
    <row r="57" spans="1:17" ht="26.1" customHeight="1">
      <c r="A57" s="63" t="s">
        <v>82</v>
      </c>
      <c r="B57" s="61"/>
      <c r="C57" s="61"/>
      <c r="D57" s="61"/>
      <c r="E57" s="61"/>
      <c r="F57" s="61"/>
      <c r="G57" s="61"/>
      <c r="H57" s="61"/>
      <c r="I57" s="61"/>
      <c r="J57" s="61"/>
      <c r="K57" s="42">
        <v>10751</v>
      </c>
      <c r="L57" s="43"/>
      <c r="M57" s="43"/>
      <c r="N57" s="43"/>
      <c r="O57" s="43"/>
      <c r="P57" s="43"/>
      <c r="Q57" s="43"/>
    </row>
    <row r="58" spans="1:17" ht="26.1" customHeight="1">
      <c r="A58" s="63" t="s">
        <v>83</v>
      </c>
      <c r="B58" s="61"/>
      <c r="C58" s="61"/>
      <c r="D58" s="61"/>
      <c r="E58" s="61"/>
      <c r="F58" s="61"/>
      <c r="G58" s="61"/>
      <c r="H58" s="61"/>
      <c r="I58" s="61"/>
      <c r="J58" s="61"/>
      <c r="K58" s="42">
        <v>29012</v>
      </c>
      <c r="L58" s="43"/>
      <c r="M58" s="43"/>
      <c r="N58" s="43"/>
      <c r="O58" s="43"/>
      <c r="P58" s="43"/>
      <c r="Q58" s="43"/>
    </row>
    <row r="59" spans="1:17" ht="15">
      <c r="A59" s="63" t="s">
        <v>84</v>
      </c>
      <c r="B59" s="61"/>
      <c r="C59" s="61"/>
      <c r="D59" s="61"/>
      <c r="E59" s="61"/>
      <c r="F59" s="61"/>
      <c r="G59" s="61"/>
      <c r="H59" s="61"/>
      <c r="I59" s="61"/>
      <c r="J59" s="61"/>
      <c r="K59" s="42">
        <v>423133</v>
      </c>
      <c r="L59" s="43"/>
      <c r="M59" s="43"/>
      <c r="N59" s="43"/>
      <c r="O59" s="43"/>
      <c r="P59" s="42">
        <v>112.79</v>
      </c>
      <c r="Q59" s="43"/>
    </row>
    <row r="60" spans="1:17" ht="15">
      <c r="A60" s="63" t="s">
        <v>85</v>
      </c>
      <c r="B60" s="61"/>
      <c r="C60" s="61"/>
      <c r="D60" s="61"/>
      <c r="E60" s="61"/>
      <c r="F60" s="61"/>
      <c r="G60" s="61"/>
      <c r="H60" s="61"/>
      <c r="I60" s="61"/>
      <c r="J60" s="61"/>
      <c r="K60" s="42">
        <f>K62+K63+L53+K65+K66+K57+K58</f>
        <v>507477</v>
      </c>
      <c r="L60" s="43"/>
      <c r="M60" s="43"/>
      <c r="N60" s="43"/>
      <c r="O60" s="43"/>
      <c r="P60" s="42">
        <v>112.79</v>
      </c>
      <c r="Q60" s="43"/>
    </row>
    <row r="61" spans="1:17" ht="15">
      <c r="A61" s="63" t="s">
        <v>86</v>
      </c>
      <c r="B61" s="61"/>
      <c r="C61" s="61"/>
      <c r="D61" s="61"/>
      <c r="E61" s="61"/>
      <c r="F61" s="61"/>
      <c r="G61" s="61"/>
      <c r="H61" s="61"/>
      <c r="I61" s="61"/>
      <c r="J61" s="61"/>
      <c r="K61" s="43"/>
      <c r="L61" s="43"/>
      <c r="M61" s="43"/>
      <c r="N61" s="43"/>
      <c r="O61" s="43"/>
      <c r="P61" s="43"/>
      <c r="Q61" s="43"/>
    </row>
    <row r="62" spans="1:17" ht="15">
      <c r="A62" s="63" t="s">
        <v>107</v>
      </c>
      <c r="B62" s="61"/>
      <c r="C62" s="61"/>
      <c r="D62" s="61"/>
      <c r="E62" s="61"/>
      <c r="F62" s="61"/>
      <c r="G62" s="61"/>
      <c r="H62" s="61"/>
      <c r="I62" s="61"/>
      <c r="J62" s="61"/>
      <c r="K62" s="42">
        <v>334379</v>
      </c>
      <c r="L62" s="43"/>
      <c r="M62" s="43"/>
      <c r="N62" s="43"/>
      <c r="O62" s="43"/>
      <c r="P62" s="43"/>
      <c r="Q62" s="43"/>
    </row>
    <row r="63" spans="1:17" ht="15">
      <c r="A63" s="63" t="s">
        <v>87</v>
      </c>
      <c r="B63" s="61"/>
      <c r="C63" s="61"/>
      <c r="D63" s="61"/>
      <c r="E63" s="61"/>
      <c r="F63" s="61"/>
      <c r="G63" s="61"/>
      <c r="H63" s="61"/>
      <c r="I63" s="61"/>
      <c r="J63" s="61"/>
      <c r="K63" s="42">
        <v>41975</v>
      </c>
      <c r="L63" s="43"/>
      <c r="M63" s="43"/>
      <c r="N63" s="43"/>
      <c r="O63" s="43"/>
      <c r="P63" s="43"/>
      <c r="Q63" s="43"/>
    </row>
    <row r="64" spans="1:17" ht="15">
      <c r="A64" s="63" t="s">
        <v>88</v>
      </c>
      <c r="B64" s="61"/>
      <c r="C64" s="61"/>
      <c r="D64" s="61"/>
      <c r="E64" s="61"/>
      <c r="F64" s="61"/>
      <c r="G64" s="61"/>
      <c r="H64" s="61"/>
      <c r="I64" s="61"/>
      <c r="J64" s="61"/>
      <c r="K64" s="42">
        <v>25077</v>
      </c>
      <c r="L64" s="43"/>
      <c r="M64" s="43"/>
      <c r="N64" s="43"/>
      <c r="O64" s="43"/>
      <c r="P64" s="43"/>
      <c r="Q64" s="43"/>
    </row>
    <row r="65" spans="1:17" ht="15">
      <c r="A65" s="63" t="s">
        <v>89</v>
      </c>
      <c r="B65" s="61"/>
      <c r="C65" s="61"/>
      <c r="D65" s="61"/>
      <c r="E65" s="61"/>
      <c r="F65" s="61"/>
      <c r="G65" s="61"/>
      <c r="H65" s="61"/>
      <c r="I65" s="61"/>
      <c r="J65" s="61"/>
      <c r="K65" s="42">
        <v>41675</v>
      </c>
      <c r="L65" s="43"/>
      <c r="M65" s="43"/>
      <c r="N65" s="43"/>
      <c r="O65" s="43"/>
      <c r="P65" s="43"/>
      <c r="Q65" s="43"/>
    </row>
    <row r="66" spans="1:17" ht="15">
      <c r="A66" s="63" t="s">
        <v>90</v>
      </c>
      <c r="B66" s="61"/>
      <c r="C66" s="61"/>
      <c r="D66" s="61"/>
      <c r="E66" s="61"/>
      <c r="F66" s="61"/>
      <c r="G66" s="61"/>
      <c r="H66" s="61"/>
      <c r="I66" s="61"/>
      <c r="J66" s="61"/>
      <c r="K66" s="42">
        <v>24608</v>
      </c>
      <c r="L66" s="43"/>
      <c r="M66" s="43"/>
      <c r="N66" s="43"/>
      <c r="O66" s="43"/>
      <c r="P66" s="43"/>
      <c r="Q66" s="43"/>
    </row>
    <row r="67" spans="1:17" ht="15" customHeight="1">
      <c r="A67" s="69" t="s">
        <v>112</v>
      </c>
      <c r="B67" s="70"/>
      <c r="C67" s="70"/>
      <c r="D67" s="70"/>
      <c r="E67" s="70"/>
      <c r="F67" s="70"/>
      <c r="G67" s="70"/>
      <c r="H67" s="70"/>
      <c r="I67" s="70"/>
      <c r="J67" s="71"/>
      <c r="K67" s="46">
        <v>10860</v>
      </c>
      <c r="L67" s="43"/>
      <c r="M67" s="43"/>
      <c r="N67" s="43"/>
      <c r="O67" s="43"/>
      <c r="P67" s="43"/>
      <c r="Q67" s="43"/>
    </row>
    <row r="68" spans="1:17" ht="15" customHeight="1">
      <c r="A68" s="69" t="s">
        <v>108</v>
      </c>
      <c r="B68" s="70"/>
      <c r="C68" s="70"/>
      <c r="D68" s="70"/>
      <c r="E68" s="70"/>
      <c r="F68" s="70"/>
      <c r="G68" s="70"/>
      <c r="H68" s="70"/>
      <c r="I68" s="70"/>
      <c r="J68" s="71"/>
      <c r="K68" s="46">
        <f>K67+K60</f>
        <v>518337</v>
      </c>
      <c r="L68" s="43"/>
      <c r="M68" s="43"/>
      <c r="N68" s="43"/>
      <c r="O68" s="43"/>
      <c r="P68" s="43"/>
      <c r="Q68" s="43"/>
    </row>
    <row r="69" spans="1:17" ht="15" customHeight="1">
      <c r="A69" s="69" t="s">
        <v>109</v>
      </c>
      <c r="B69" s="70"/>
      <c r="C69" s="70"/>
      <c r="D69" s="70"/>
      <c r="E69" s="70"/>
      <c r="F69" s="70"/>
      <c r="G69" s="70"/>
      <c r="H69" s="70"/>
      <c r="I69" s="70"/>
      <c r="J69" s="71"/>
      <c r="K69" s="46">
        <f>K68*0.02</f>
        <v>10366.74</v>
      </c>
      <c r="L69" s="43"/>
      <c r="M69" s="43"/>
      <c r="N69" s="43"/>
      <c r="O69" s="43"/>
      <c r="P69" s="43"/>
      <c r="Q69" s="43"/>
    </row>
    <row r="70" spans="1:17" ht="15" customHeight="1">
      <c r="A70" s="69" t="s">
        <v>110</v>
      </c>
      <c r="B70" s="70"/>
      <c r="C70" s="70"/>
      <c r="D70" s="70"/>
      <c r="E70" s="70"/>
      <c r="F70" s="70"/>
      <c r="G70" s="70"/>
      <c r="H70" s="70"/>
      <c r="I70" s="70"/>
      <c r="J70" s="71"/>
      <c r="K70" s="46">
        <f>K68+K69</f>
        <v>528703.74</v>
      </c>
      <c r="L70" s="43"/>
      <c r="M70" s="43"/>
      <c r="N70" s="43"/>
      <c r="O70" s="43"/>
      <c r="P70" s="43"/>
      <c r="Q70" s="43"/>
    </row>
    <row r="71" spans="1:17" ht="15">
      <c r="A71" s="63" t="s">
        <v>91</v>
      </c>
      <c r="B71" s="61"/>
      <c r="C71" s="61"/>
      <c r="D71" s="61"/>
      <c r="E71" s="61"/>
      <c r="F71" s="61"/>
      <c r="G71" s="61"/>
      <c r="H71" s="61"/>
      <c r="I71" s="61"/>
      <c r="J71" s="61"/>
      <c r="K71" s="46">
        <f>K70*0.18</f>
        <v>95166.67319999999</v>
      </c>
      <c r="L71" s="43"/>
      <c r="M71" s="43"/>
      <c r="N71" s="43"/>
      <c r="O71" s="43"/>
      <c r="P71" s="43"/>
      <c r="Q71" s="43"/>
    </row>
    <row r="72" spans="1:17" ht="15">
      <c r="A72" s="60" t="s">
        <v>92</v>
      </c>
      <c r="B72" s="61"/>
      <c r="C72" s="61"/>
      <c r="D72" s="61"/>
      <c r="E72" s="61"/>
      <c r="F72" s="61"/>
      <c r="G72" s="61"/>
      <c r="H72" s="61"/>
      <c r="I72" s="61"/>
      <c r="J72" s="61"/>
      <c r="K72" s="47">
        <f>K70+K71</f>
        <v>623870.41319999995</v>
      </c>
      <c r="L72" s="43"/>
      <c r="M72" s="43"/>
      <c r="N72" s="43"/>
      <c r="O72" s="43"/>
      <c r="P72" s="45">
        <v>112.79</v>
      </c>
      <c r="Q72" s="43"/>
    </row>
    <row r="73" spans="1:17" ht="15">
      <c r="A73" s="66" t="s">
        <v>97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ht="15">
      <c r="A74" s="68" t="s">
        <v>96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15">
      <c r="A76" s="66" t="s">
        <v>98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ht="15">
      <c r="A77" s="68" t="s">
        <v>96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6:17"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6:17"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6:17"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6:17"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6:17"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6:17"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6:17"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6:17"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6:17"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6:17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6:17"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6:17"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6:17"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6:17"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6:17"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6:17"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6:17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6:17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6:17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6:17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6:17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6:17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6:17"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6:17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6:17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6:17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6:17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6:17"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6:17"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6:17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6:17"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6:17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6:17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6:17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6:17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6:17"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6:17"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6:17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6:17"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6:17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6:17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6:17"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6:17"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6:17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6:17"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6:17"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6:17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6:17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6:17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6:17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6:17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6:17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6:17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6:17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6:17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6:17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6:17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6:17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6:17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6:17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6:17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6:17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6:17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6:17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6:17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6:17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6:17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6:17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6:17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6:17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6:17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6:17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6:17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6:17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6:17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6:17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6:17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6:17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6:17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6:17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6:17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6:17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6:17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6:17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6:17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6:17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6:17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6:17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6:17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6:17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6:17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6:17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6:17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6:17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6:17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6:17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6:17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6:17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6:17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6:17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6:17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6:17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6:17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6:17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6:17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6:17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6:17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6:17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6:17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6:17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6:17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6:17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6:17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6:17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6:17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6:17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6:17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6:17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6:17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6:17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6:17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6:17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6:17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6:17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6:17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6:17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6:17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6:17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6:17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6:17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6:17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6:17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6:17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6:17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6:17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6:17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6:17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6:17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6:17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6:17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6:17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6:17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6:17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6:17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6:17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6:17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6:17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6:17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6:17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6:17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6:17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6:17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6:17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6:17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6:17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6:17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6:17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6:17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6:17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6:17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6:17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6:17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6:17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6:17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6:17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6:17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6:17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6:17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6:17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6:17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6:17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6:17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6:17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6:17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6:17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6:17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6:17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6:17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6:17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6:17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6:17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6:17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6:17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6:17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6:17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6:17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6:17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6:17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6:17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6:17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6:17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6:17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6:17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6:17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6:17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6:17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6:17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6:17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6:17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6:17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6:17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6:17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6:17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6:17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6:17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6:17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6:17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6:17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6:17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6:17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6:17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6:17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6:17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6:17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6:17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6:17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6:17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6:17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6:17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6:17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6:17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6:17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6:17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6:17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6:17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6:17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6:17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6:17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6:17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6:17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6:17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6:17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6:17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6:17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6:17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6:17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6:17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6:17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6:17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6:17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6:17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6:17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6:17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6:17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6:17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6:17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6:17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6:17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6:17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6:17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6:17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6:17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6:17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6:17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6:17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6:17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6:17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6:17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6:17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6:17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6:17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6:17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6:17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6:17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6:17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6:17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6:17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6:17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6:17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6:17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6:17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6:17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6:17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6:17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6:17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6:17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6:17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6:17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6:17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6:17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6:17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6:17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6:17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6:17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6:17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6:17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6:17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6:17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6:17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6:17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6:17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6:17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6:17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6:17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6:17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6:17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6:17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6:17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6:17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6:17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6:17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6:17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6:17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6:17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6:17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6:17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6:17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6:17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6:17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6:17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6:17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6:17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6:17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6:17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6:17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6:17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6:17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6:17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6:17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6:17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6:17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6:17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6:17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6:17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6:17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6:17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6:17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6:17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6:17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6:17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6:17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6:17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6:17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6:17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6:17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6:17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6:17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6:17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6:17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6:17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6:17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6:17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6:17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6:17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6:17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6:17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6:17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6:17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6:17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6:17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6:17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6:17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6:17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6:17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6:17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6:17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6:17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6:17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6:17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6:17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6:17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6:17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6:17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6:17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6:17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6:17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6:17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6:17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6:17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6:17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6:17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6:17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6:17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6:17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6:17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6:17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6:17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6:17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6:17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6:17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6:17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6:17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6:17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6:17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6:17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6:17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6:17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6:17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6:17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6:17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6:17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6:17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6:17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6:17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6:17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6:17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6:17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6:17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6:17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6:17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6:17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6:17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6:17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6:17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6:17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6:17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6:17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6:17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6:17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6:17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6:17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6:17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6:17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6:17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6:17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6:17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6:17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6:17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6:17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6:17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6:17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6:17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6:17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6:17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6:17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6:17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6:17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6:17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6:17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6:17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6:17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6:17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6:17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6:17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6:17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6:17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6:17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6:17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6:17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6:17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6:17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6:17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6:17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6:17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6:17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6:17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6:17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6:17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6:17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6:17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6:17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6:17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6:17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6:17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6:17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6:17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6:17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6:17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6:17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6:17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6:17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6:17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6:17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6:17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6:17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6:17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6:17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6:17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6:17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6:17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6:17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6:17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6:17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6:17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6:17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6:17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6:17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6:17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6:17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6:17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6:17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6:17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6:17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6:17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6:17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6:17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6:17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6:17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6:17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6:17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6:17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6:17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6:17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6:17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6:17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6:17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6:17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6:17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6:17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6:17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6:17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6:17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6:17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6:17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6:17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6:17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6:17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6:17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6:17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6:17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6:17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6:17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6:17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6:17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6:17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6:17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6:17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6:17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6:17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6:17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6:17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6:17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6:17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6:17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6:17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6:17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6:17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6:17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6:17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6:17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6:17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6:17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6:17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6:17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6:17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6:17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6:17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6:17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6:17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6:17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6:17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6:17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6:17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6:17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6:17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6:17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6:17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6:17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6:17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6:17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6:17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6:17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6:17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6:17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6:17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6:17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6:17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6:17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6:17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6:17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6:17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6:17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6:17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6:17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6:17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6:17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6:17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6:17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6:17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6:17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6:17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6:17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6:17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6:17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6:17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6:17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6:17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6:17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6:17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6:17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6:17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6:17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6:17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6:17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6:17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6:17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6:17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6:17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6:17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6:17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6:17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6:17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6:17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6:17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6:17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6:17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6:17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6:17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6:17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6:17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6:17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6:17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6:17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6:17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6:17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6:17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6:17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6:17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6:17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6:17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6:17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6:17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6:17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6:17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6:17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6:17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6:17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6:17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6:17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6:17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6:17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6:17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6:17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6:17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6:17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6:17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6:17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6:17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6:17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6:17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6:17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6:17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6:17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6:17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6:17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6:17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6:17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6:17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6:17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6:17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6:17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6:17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6:17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6:17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6:17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6:17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6:17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6:17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6:17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6:17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6:17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6:17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6:17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6:17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6:17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6:17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6:17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6:17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6:17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6:17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6:17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6:17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6:17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6:17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6:17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6:17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6:17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6:17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6:17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6:17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6:17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6:17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6:17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6:17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6:17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6:17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6:17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6:17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6:17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6:17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6:17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6:17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6:17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6:17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6:17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6:17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6:17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6:17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6:17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6:17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6:17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6:17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6:17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6:17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6:17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6:17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6:17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6:17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6:17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6:17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6:17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6:17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6:17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6:17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6:17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6:17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6:17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6:17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6:17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6:17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6:17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6:17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6:17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6:17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6:17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6:17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6:17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6:17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6:17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6:17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6:17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6:17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6:17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6:17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6:17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6:17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6:17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6:17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6:17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6:17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6:17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6:17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6:17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6:17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6:17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6:17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6:17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6:17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6:17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6:17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6:17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6:17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6:17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6:17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6:17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6:17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6:17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6:17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6:17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6:17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6:17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6:17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6:17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6:17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6:17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6:17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6:17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6:17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6:17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6:17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6:17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6:17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6:17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6:17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6:17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6:17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6:17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6:17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6:17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6:17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6:17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6:17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6:17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6:17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6:17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6:17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6:17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6:17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6:17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6:17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6:17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6:17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6:17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6:17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6:17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6:17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6:17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6:17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6:17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6:17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6:17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6:17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6:17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6:17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6:17"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6:17"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6:17"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6:17"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6:17"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6:17"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6:17"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6:17"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6:17"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6:17"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6:17"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6:17"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6:17"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6:17"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6:17"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6:17"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6:17"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6:17"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6:17"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6:17"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6:17"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6:17"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6:17"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6:17"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6:17"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6:17"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6:17"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6:17"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6:17"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6:17"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6:17"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6:17"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6:17"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6:17"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6:17"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6:17"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6:17"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6:17"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6:17"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6:17"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6:17"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6:17"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6:17"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6:17"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6:17"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6:17"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6:17"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6:17"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6:17"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6:17"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6:17"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6:17"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6:17"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6:17"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6:17"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6:17"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6:17"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6:17"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6:17"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6:17"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6:17"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6:17"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6:17"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6:17"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6:17"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6:17"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6:17"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6:17"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6:17"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6:17"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6:17"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6:17"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6:17"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6:17"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6:17"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6:17"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6:17"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6:17"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6:17"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6:17"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6:17"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6:17"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6:17"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6:17"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6:17"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6:17"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6:17"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6:17"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6:17"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6:17"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6:17"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6:17"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6:17"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6:17"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6:17"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6:17"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6:17"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6:17"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6:17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6:17"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6:17"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6:17"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6:17"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6:17"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6:17"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6:17"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6:17"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6:17"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6:17"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6:17"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6:17"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6:17"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6:17"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6:17"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6:17"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6:17"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6:17"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6:17"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6:17"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6:17"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6:17"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6:17"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6:17"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6:17"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6:17"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  <row r="1000" spans="6:17"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6:17"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</row>
    <row r="1002" spans="6:17"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</row>
    <row r="1003" spans="6:17"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</row>
    <row r="1004" spans="6:17"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6:17"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</row>
    <row r="1006" spans="6:17"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</row>
    <row r="1007" spans="6:17"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</row>
    <row r="1008" spans="6:17"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6:17"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</row>
    <row r="1010" spans="6:17"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</row>
    <row r="1011" spans="6:17"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</row>
    <row r="1012" spans="6:17"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</row>
    <row r="1013" spans="6:17"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</row>
    <row r="1014" spans="6:17"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</row>
    <row r="1015" spans="6:17"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</row>
    <row r="1016" spans="6:17"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6:17"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</row>
    <row r="1018" spans="6:17"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</row>
    <row r="1019" spans="6:17"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</row>
    <row r="1020" spans="6:17"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6:17"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</row>
    <row r="1022" spans="6:17"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6:17"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</row>
    <row r="1024" spans="6:17"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6:17"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</row>
    <row r="1026" spans="6:17"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</row>
    <row r="1027" spans="6:17"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</row>
    <row r="1028" spans="6:17"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</row>
    <row r="1029" spans="6:17"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</row>
    <row r="1030" spans="6:17"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</row>
    <row r="1031" spans="6:17"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6:17"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6:17"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</row>
    <row r="1034" spans="6:17"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</row>
    <row r="1035" spans="6:17"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</row>
    <row r="1036" spans="6:17"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</row>
    <row r="1037" spans="6:17"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</row>
    <row r="1038" spans="6:17"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6:17"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6:17"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6:17"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6:17"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6:17"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6:17"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6:17"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6:17"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6:17"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6:17"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6:17"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6:17"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6:17"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6:17"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6:17"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6:17"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6:17"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6:17"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6:17"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6:17"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6:17"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6:17"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6:17"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6:17"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6:17"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6:17"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6:17"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6:17"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6:17"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6:17"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6:17"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6:17"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6:17"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6:17"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6:17"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6:17"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6:17"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6:17"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6:17"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6:17"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6:17"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6:17"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6:17"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6:17"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6:17"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6:17"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6:17"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6:17"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6:17"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6:17"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6:17"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6:17"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6:17"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6:17"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6:17"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6:17"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6:17"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6:17"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6:17"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6:17"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6:17"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6:17"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6:17"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6:17"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6:17"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6:17"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6:17"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6:17"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6:17"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6:17"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6:17"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6:17"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6:17"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6:17"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6:17"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6:17"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6:17"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6:17"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6:17"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6:17"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6:17"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6:17"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6:17"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6:17"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6:17"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6:17"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6:17"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6:17"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6:17"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6:17"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6:17"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6:17"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6:17"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6:17"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6:17"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6:17"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6:17"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6:17"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6:17"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6:17"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6:17"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6:17"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6:17"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6:17"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6:17"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6:17"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6:17"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6:17"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6:17"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6:17"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6:17"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6:17"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6:17"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6:17"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6:17"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6:17"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6:17"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6:17"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6:17"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6:17"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6:17"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6:17"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6:17"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6:17"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6:17"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6:17"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6:17"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6:17"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6:17"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6:17"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6:17"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6:17"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6:17"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6:17"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6:17"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6:17"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6:17"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6:17"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6:17"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6:17"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6:17"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6:17"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6:17"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6:17"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6:17"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6:17"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6:17"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6:17"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6:17"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6:17"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6:17"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6:17"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6:17"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6:17"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6:17"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6:17"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6:17"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6:17"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6:17"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6:17"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6:17"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6:17"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6:17"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6:17"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6:17"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6:17"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6:17"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6:17"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6:17"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6:17"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6:17"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6:17"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6:17"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6:17"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6:17"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6:17"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6:17"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6:17"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6:17"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6:17"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6:17"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6:17"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6:17"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6:17"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6:17"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6:17"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6:17"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6:17"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6:17"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6:17"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6:17"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6:17"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6:17"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6:17"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6:17"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6:17"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6:17"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6:17"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6:17"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6:17"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6:17"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6:17"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6:17"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6:17"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6:17"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6:17"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6:17"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6:17"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6:17"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6:17"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6:17"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6:17"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6:17"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6:17"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6:17"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6:17"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6:17"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6:17"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6:17"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6:17"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6:17"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6:17"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6:17"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6:17"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6:17"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6:17"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6:17"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6:17"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6:17"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6:17"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6:17"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6:17"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6:17"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6:17"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6:17"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6:17"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6:17"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6:17"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6:17"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6:17"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6:17"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6:17"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6:17"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6:17"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6:17"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6:17"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6:17"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6:17"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6:17"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6:17"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6:17"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6:17"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6:17"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6:17"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6:17"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6:17"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6:17"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6:17"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6:17"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6:17"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6:17"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6:17"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6:17"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6:17"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6:17"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6:17"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6:17"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6:17"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6:17"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6:17"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6:17"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6:17"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6:17"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6:17"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6:17"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6:17"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6:17"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6:17"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6:17"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6:17"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6:17"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6:17"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6:17"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6:17"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6:17"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6:17"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6:17"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6:17"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6:17"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6:17"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6:17"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6:17"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6:17"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6:17"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  <row r="1333" spans="6:17"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</row>
    <row r="1334" spans="6:17"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</row>
    <row r="1335" spans="6:17"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</row>
    <row r="1336" spans="6:17"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6:17"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</row>
    <row r="1338" spans="6:17"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</row>
    <row r="1339" spans="6:17"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</row>
    <row r="1340" spans="6:17"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</row>
    <row r="1341" spans="6:17"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</row>
    <row r="1342" spans="6:17"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</row>
    <row r="1343" spans="6:17"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</row>
    <row r="1344" spans="6:17"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6:17"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</row>
    <row r="1346" spans="6:17"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</row>
    <row r="1347" spans="6:17"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</row>
    <row r="1348" spans="6:17"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</row>
    <row r="1349" spans="6:17"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</row>
    <row r="1350" spans="6:17"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</row>
    <row r="1351" spans="6:17"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</row>
    <row r="1352" spans="6:17"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6:17"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</row>
    <row r="1354" spans="6:17"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</row>
    <row r="1355" spans="6:17"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6:17"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</row>
    <row r="1357" spans="6:17"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</row>
    <row r="1358" spans="6:17"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</row>
    <row r="1359" spans="6:17"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</row>
    <row r="1360" spans="6:17"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6:17"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</row>
    <row r="1362" spans="6:17"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</row>
    <row r="1363" spans="6:17"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</row>
    <row r="1364" spans="6:17"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</row>
    <row r="1365" spans="6:17"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</row>
    <row r="1366" spans="6:17"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</row>
    <row r="1367" spans="6:17"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</row>
    <row r="1368" spans="6:17"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6:17"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</row>
    <row r="1370" spans="6:17"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</row>
    <row r="1371" spans="6:17"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</row>
    <row r="1372" spans="6:17"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</row>
    <row r="1373" spans="6:17"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</row>
    <row r="1374" spans="6:17"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</row>
    <row r="1375" spans="6:17"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</row>
    <row r="1376" spans="6:17"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6:17"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</row>
    <row r="1378" spans="6:17"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</row>
    <row r="1379" spans="6:17"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</row>
    <row r="1380" spans="6:17"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</row>
    <row r="1381" spans="6:17"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</row>
    <row r="1382" spans="6:17"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6:17"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</row>
    <row r="1384" spans="6:17"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6:17"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</row>
    <row r="1386" spans="6:17"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</row>
    <row r="1387" spans="6:17"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</row>
    <row r="1388" spans="6:17"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</row>
    <row r="1389" spans="6:17"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</row>
    <row r="1390" spans="6:17"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</row>
    <row r="1391" spans="6:17"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</row>
    <row r="1392" spans="6:17"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6:17"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</row>
    <row r="1394" spans="6:17"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</row>
    <row r="1395" spans="6:17"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</row>
    <row r="1396" spans="6:17"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spans="6:17"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spans="6:17"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spans="6:17"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spans="6:17"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6:17"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spans="6:17"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spans="6:17"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spans="6:17"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spans="6:17"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spans="6:17"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spans="6:17"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spans="6:17"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6:17"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6:17"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spans="6:17"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spans="6:17"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spans="6:17"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spans="6:17"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spans="6:17"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spans="6:17"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6:17"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spans="6:17"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spans="6:17"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spans="6:17"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spans="6:17"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spans="6:17"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spans="6:17"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spans="6:17"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6:17"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spans="6:17"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spans="6:17"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spans="6:17"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spans="6:17"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spans="6:17"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spans="6:17"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spans="6:17"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6:17"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spans="6:17"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spans="6:17"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spans="6:17"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6:17"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spans="6:17"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spans="6:17"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spans="6:17"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6:17"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spans="6:17"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spans="6:17"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spans="6:17"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spans="6:17"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spans="6:17"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6:17"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spans="6:17"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spans="6:17"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spans="6:17"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spans="6:17"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spans="6:17"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6:17"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spans="6:17"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spans="6:17"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spans="6:17"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spans="6:17"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spans="6:17"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6:17"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spans="6:17"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spans="6:17"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spans="6:17"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spans="6:17"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6:17"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6:17"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spans="6:17"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spans="6:17"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spans="6:17"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spans="6:17"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spans="6:17"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6:17"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spans="6:17"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spans="6:17"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spans="6:17"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</row>
    <row r="1475" spans="6:17"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</row>
    <row r="1476" spans="6:17"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6:17"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</row>
    <row r="1478" spans="6:17"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</row>
    <row r="1479" spans="6:17"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</row>
    <row r="1480" spans="6:17"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</row>
    <row r="1481" spans="6:17"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</row>
    <row r="1482" spans="6:17"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6:17"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  <c r="Q1483" s="27"/>
    </row>
    <row r="1484" spans="6:17"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</row>
    <row r="1485" spans="6:17"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</row>
    <row r="1486" spans="6:17"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</row>
    <row r="1487" spans="6:17"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</row>
    <row r="1488" spans="6:17"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6:17"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</row>
    <row r="1490" spans="6:17"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6:17"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</row>
    <row r="1492" spans="6:17"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</row>
    <row r="1493" spans="6:17"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  <c r="Q1493" s="27"/>
    </row>
    <row r="1494" spans="6:17"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6:17"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  <c r="Q1495" s="27"/>
    </row>
    <row r="1496" spans="6:17"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  <c r="Q1496" s="27"/>
    </row>
    <row r="1497" spans="6:17"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</row>
    <row r="1498" spans="6:17"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</row>
    <row r="1499" spans="6:17"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</row>
    <row r="1500" spans="6:17"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6:17"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</row>
    <row r="1502" spans="6:17"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</row>
    <row r="1503" spans="6:17"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</row>
    <row r="1504" spans="6:17"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</row>
    <row r="1505" spans="6:17"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</row>
    <row r="1506" spans="6:17"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6:17"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</row>
    <row r="1508" spans="6:17"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</row>
    <row r="1509" spans="6:17"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</row>
    <row r="1510" spans="6:17"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</row>
    <row r="1511" spans="6:17"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</row>
    <row r="1512" spans="6:17"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6:17"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/>
    </row>
    <row r="1514" spans="6:17"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  <c r="Q1514" s="27"/>
    </row>
    <row r="1515" spans="6:17"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</row>
    <row r="1516" spans="6:17"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/>
    </row>
    <row r="1517" spans="6:17"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6:17"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6:17"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</row>
    <row r="1520" spans="6:17"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/>
    </row>
    <row r="1521" spans="6:17"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</row>
    <row r="1522" spans="6:17"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</row>
    <row r="1523" spans="6:17"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/>
    </row>
    <row r="1524" spans="6:17"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6:17"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  <c r="Q1525" s="27"/>
    </row>
    <row r="1526" spans="6:17"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</row>
    <row r="1527" spans="6:17"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</row>
    <row r="1528" spans="6:17"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</row>
    <row r="1529" spans="6:17"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</row>
    <row r="1530" spans="6:17"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6:17"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</row>
    <row r="1532" spans="6:17"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</row>
    <row r="1533" spans="6:17"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</row>
    <row r="1534" spans="6:17"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</row>
    <row r="1535" spans="6:17"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</row>
    <row r="1536" spans="6:17"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6:17"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</row>
    <row r="1538" spans="6:17"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</row>
    <row r="1539" spans="6:17"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  <c r="Q1539" s="27"/>
    </row>
    <row r="1540" spans="6:17"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</row>
    <row r="1541" spans="6:17"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</row>
    <row r="1542" spans="6:17"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6:17"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</row>
    <row r="1544" spans="6:17"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6:17"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</row>
    <row r="1546" spans="6:17"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</row>
    <row r="1547" spans="6:17"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</row>
    <row r="1548" spans="6:17"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6:17"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</row>
    <row r="1550" spans="6:17"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</row>
    <row r="1551" spans="6:17"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  <c r="Q1551" s="27"/>
    </row>
    <row r="1552" spans="6:17"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  <c r="Q1552" s="27"/>
    </row>
    <row r="1553" spans="6:17"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</row>
    <row r="1554" spans="6:17"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6:17"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</row>
    <row r="1556" spans="6:17"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  <c r="Q1556" s="27"/>
    </row>
    <row r="1557" spans="6:17"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  <c r="Q1557" s="27"/>
    </row>
    <row r="1558" spans="6:17"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</row>
    <row r="1559" spans="6:17"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</row>
    <row r="1560" spans="6:17"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6:17"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</row>
    <row r="1562" spans="6:17"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</row>
    <row r="1563" spans="6:17"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</row>
    <row r="1564" spans="6:17"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  <c r="Q1564" s="27"/>
    </row>
    <row r="1565" spans="6:17"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</row>
    <row r="1566" spans="6:17"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6:17"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</row>
    <row r="1568" spans="6:17"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</row>
    <row r="1569" spans="6:17"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</row>
    <row r="1570" spans="6:17"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  <c r="Q1570" s="27"/>
    </row>
    <row r="1571" spans="6:17"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6:17"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6:17"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</row>
    <row r="1574" spans="6:17"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  <c r="Q1574" s="27"/>
    </row>
    <row r="1575" spans="6:17"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</row>
    <row r="1576" spans="6:17"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</row>
    <row r="1577" spans="6:17"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  <c r="Q1577" s="27"/>
    </row>
    <row r="1578" spans="6:17"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6:17"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</row>
    <row r="1580" spans="6:17"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</row>
    <row r="1581" spans="6:17"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</row>
    <row r="1582" spans="6:17"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</row>
    <row r="1583" spans="6:17"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/>
    </row>
    <row r="1584" spans="6:17"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6:17"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</row>
    <row r="1586" spans="6:17"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</row>
    <row r="1587" spans="6:17"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</row>
    <row r="1588" spans="6:17"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</row>
    <row r="1589" spans="6:17"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</row>
    <row r="1590" spans="6:17"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</row>
    <row r="1591" spans="6:17"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  <c r="Q1591" s="27"/>
    </row>
    <row r="1592" spans="6:17"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</row>
    <row r="1593" spans="6:17"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</row>
    <row r="1594" spans="6:17"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</row>
    <row r="1595" spans="6:17"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</row>
    <row r="1596" spans="6:17"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</row>
    <row r="1597" spans="6:17"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6:17"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6:17"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</row>
    <row r="1600" spans="6:17"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/>
    </row>
    <row r="1601" spans="6:17"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</row>
    <row r="1602" spans="6:17"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</row>
    <row r="1603" spans="6:17"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</row>
    <row r="1604" spans="6:17"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6:17"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</row>
    <row r="1606" spans="6:17"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  <c r="Q1606" s="27"/>
    </row>
    <row r="1607" spans="6:17"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</row>
    <row r="1608" spans="6:17"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</row>
    <row r="1609" spans="6:17"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</row>
    <row r="1610" spans="6:17"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</row>
    <row r="1611" spans="6:17"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  <c r="Q1611" s="27"/>
    </row>
    <row r="1612" spans="6:17"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</row>
    <row r="1613" spans="6:17"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  <c r="Q1613" s="27"/>
    </row>
    <row r="1614" spans="6:17"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  <c r="Q1614" s="27"/>
    </row>
    <row r="1615" spans="6:17"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</row>
    <row r="1616" spans="6:17"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</row>
    <row r="1617" spans="6:17"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  <c r="Q1617" s="27"/>
    </row>
    <row r="1618" spans="6:17"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</row>
    <row r="1619" spans="6:17"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/>
    </row>
    <row r="1620" spans="6:17"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</row>
    <row r="1621" spans="6:17"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</row>
    <row r="1622" spans="6:17"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</row>
    <row r="1623" spans="6:17"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</row>
    <row r="1624" spans="6:17"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</row>
    <row r="1625" spans="6:17"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6:17"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  <c r="Q1626" s="27"/>
    </row>
    <row r="1627" spans="6:17"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  <c r="Q1627" s="27"/>
    </row>
    <row r="1628" spans="6:17"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  <c r="Q1628" s="27"/>
    </row>
    <row r="1629" spans="6:17"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/>
    </row>
    <row r="1630" spans="6:17"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</row>
    <row r="1631" spans="6:17"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</row>
    <row r="1632" spans="6:17"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</row>
    <row r="1633" spans="6:17"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</row>
    <row r="1634" spans="6:17"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/>
    </row>
    <row r="1635" spans="6:17"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</row>
    <row r="1636" spans="6:17"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</row>
    <row r="1637" spans="6:17"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/>
    </row>
    <row r="1638" spans="6:17"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</row>
    <row r="1639" spans="6:17"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/>
    </row>
    <row r="1640" spans="6:17"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  <c r="Q1640" s="27"/>
    </row>
    <row r="1641" spans="6:17"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</row>
    <row r="1642" spans="6:17"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  <c r="Q1642" s="27"/>
    </row>
    <row r="1643" spans="6:17"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</row>
    <row r="1644" spans="6:17"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</row>
    <row r="1645" spans="6:17"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/>
    </row>
    <row r="1646" spans="6:17"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</row>
    <row r="1647" spans="6:17"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</row>
    <row r="1648" spans="6:17"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</row>
    <row r="1649" spans="6:17"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</row>
    <row r="1650" spans="6:17"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</row>
    <row r="1651" spans="6:17"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</row>
    <row r="1652" spans="6:17"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6:17"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</row>
    <row r="1654" spans="6:17"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/>
    </row>
    <row r="1655" spans="6:17"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</row>
    <row r="1656" spans="6:17"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</row>
    <row r="1657" spans="6:17"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</row>
    <row r="1658" spans="6:17"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</row>
    <row r="1659" spans="6:17"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</row>
    <row r="1660" spans="6:17"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  <c r="Q1660" s="27"/>
    </row>
    <row r="1661" spans="6:17"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</row>
    <row r="1662" spans="6:17"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</row>
    <row r="1663" spans="6:17"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  <c r="Q1663" s="27"/>
    </row>
    <row r="1664" spans="6:17"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</row>
    <row r="1665" spans="6:17"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</row>
    <row r="1666" spans="6:17"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</row>
    <row r="1667" spans="6:17"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</row>
    <row r="1668" spans="6:17"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  <c r="Q1668" s="27"/>
    </row>
    <row r="1669" spans="6:17"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</row>
    <row r="1670" spans="6:17"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  <c r="Q1670" s="27"/>
    </row>
    <row r="1671" spans="6:17"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/>
    </row>
    <row r="1672" spans="6:17"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</row>
    <row r="1673" spans="6:17"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</row>
    <row r="1674" spans="6:17"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</row>
    <row r="1675" spans="6:17"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</row>
    <row r="1676" spans="6:17"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  <c r="Q1676" s="27"/>
    </row>
    <row r="1677" spans="6:17"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</row>
    <row r="1678" spans="6:17"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</row>
    <row r="1679" spans="6:17"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6:17"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  <c r="Q1680" s="27"/>
    </row>
    <row r="1681" spans="6:17"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</row>
    <row r="1682" spans="6:17"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/>
    </row>
    <row r="1683" spans="6:17"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  <c r="Q1683" s="27"/>
    </row>
    <row r="1684" spans="6:17"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</row>
    <row r="1685" spans="6:17"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</row>
    <row r="1686" spans="6:17"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/>
    </row>
    <row r="1687" spans="6:17"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</row>
    <row r="1688" spans="6:17"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/>
    </row>
    <row r="1689" spans="6:17"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</row>
    <row r="1690" spans="6:17"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</row>
    <row r="1691" spans="6:17"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</row>
    <row r="1692" spans="6:17"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</row>
    <row r="1693" spans="6:17"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  <c r="Q1693" s="27"/>
    </row>
    <row r="1694" spans="6:17"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</row>
    <row r="1695" spans="6:17"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</row>
    <row r="1696" spans="6:17"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</row>
    <row r="1697" spans="6:17"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  <c r="Q1697" s="27"/>
    </row>
    <row r="1698" spans="6:17"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</row>
    <row r="1699" spans="6:17"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/>
    </row>
    <row r="1700" spans="6:17"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</row>
    <row r="1701" spans="6:17"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</row>
    <row r="1702" spans="6:17"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  <c r="Q1702" s="27"/>
    </row>
    <row r="1703" spans="6:17"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  <c r="Q1703" s="27"/>
    </row>
    <row r="1704" spans="6:17"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</row>
    <row r="1705" spans="6:17"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</row>
    <row r="1706" spans="6:17"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6:17"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  <c r="Q1707" s="27"/>
    </row>
    <row r="1708" spans="6:17"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</row>
    <row r="1709" spans="6:17"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</row>
    <row r="1710" spans="6:17"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/>
    </row>
    <row r="1711" spans="6:17"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</row>
    <row r="1712" spans="6:17"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/>
    </row>
    <row r="1713" spans="6:17"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</row>
    <row r="1714" spans="6:17"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</row>
    <row r="1715" spans="6:17"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</row>
    <row r="1716" spans="6:17"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</row>
    <row r="1717" spans="6:17"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/>
    </row>
    <row r="1718" spans="6:17"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</row>
    <row r="1719" spans="6:17"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</row>
    <row r="1720" spans="6:17"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</row>
    <row r="1721" spans="6:17"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  <c r="Q1721" s="27"/>
    </row>
    <row r="1722" spans="6:17"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/>
    </row>
    <row r="1723" spans="6:17"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</row>
    <row r="1724" spans="6:17"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</row>
    <row r="1725" spans="6:17"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</row>
    <row r="1726" spans="6:17"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</row>
    <row r="1727" spans="6:17"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/>
    </row>
    <row r="1728" spans="6:17"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</row>
    <row r="1729" spans="6:17"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  <c r="Q1729" s="27"/>
    </row>
    <row r="1730" spans="6:17"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/>
    </row>
    <row r="1731" spans="6:17"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  <c r="Q1731" s="27"/>
    </row>
    <row r="1732" spans="6:17"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</row>
    <row r="1733" spans="6:17"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6:17"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</row>
    <row r="1735" spans="6:17"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</row>
    <row r="1736" spans="6:17"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</row>
    <row r="1737" spans="6:17"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  <c r="Q1737" s="27"/>
    </row>
    <row r="1738" spans="6:17"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</row>
    <row r="1739" spans="6:17"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/>
    </row>
    <row r="1740" spans="6:17"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</row>
    <row r="1741" spans="6:17"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  <c r="Q1741" s="27"/>
    </row>
    <row r="1742" spans="6:17"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</row>
    <row r="1743" spans="6:17"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</row>
    <row r="1744" spans="6:17"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</row>
    <row r="1745" spans="6:17"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  <c r="Q1745" s="27"/>
    </row>
    <row r="1746" spans="6:17"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</row>
    <row r="1747" spans="6:17"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</row>
    <row r="1748" spans="6:17"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</row>
    <row r="1749" spans="6:17"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</row>
    <row r="1750" spans="6:17"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</row>
    <row r="1751" spans="6:17"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</row>
    <row r="1752" spans="6:17"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  <c r="Q1752" s="27"/>
    </row>
    <row r="1753" spans="6:17"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  <c r="Q1753" s="27"/>
    </row>
    <row r="1754" spans="6:17"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</row>
    <row r="1755" spans="6:17"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</row>
    <row r="1756" spans="6:17"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</row>
    <row r="1757" spans="6:17"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</row>
    <row r="1758" spans="6:17"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/>
    </row>
    <row r="1759" spans="6:17"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</row>
    <row r="1760" spans="6:17"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6:17"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</row>
    <row r="1762" spans="6:17"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</row>
    <row r="1763" spans="6:17"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  <c r="Q1763" s="27"/>
    </row>
    <row r="1764" spans="6:17"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</row>
    <row r="1765" spans="6:17"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</row>
    <row r="1766" spans="6:17"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</row>
    <row r="1767" spans="6:17"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</row>
    <row r="1768" spans="6:17"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</row>
    <row r="1769" spans="6:17"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</row>
    <row r="1770" spans="6:17"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</row>
    <row r="1771" spans="6:17"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</row>
    <row r="1772" spans="6:17"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</row>
    <row r="1773" spans="6:17"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</row>
    <row r="1774" spans="6:17"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</row>
    <row r="1775" spans="6:17"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</row>
    <row r="1776" spans="6:17"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</row>
    <row r="1777" spans="6:17"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  <c r="Q1777" s="27"/>
    </row>
    <row r="1778" spans="6:17"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</row>
    <row r="1779" spans="6:17"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</row>
    <row r="1780" spans="6:17"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  <c r="Q1780" s="27"/>
    </row>
    <row r="1781" spans="6:17"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</row>
    <row r="1782" spans="6:17"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</row>
    <row r="1783" spans="6:17"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</row>
    <row r="1784" spans="6:17"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/>
    </row>
    <row r="1785" spans="6:17"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</row>
    <row r="1786" spans="6:17"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</row>
    <row r="1787" spans="6:17"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6:17"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</row>
    <row r="1789" spans="6:17"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  <c r="Q1789" s="27"/>
    </row>
    <row r="1790" spans="6:17"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</row>
    <row r="1791" spans="6:17"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  <c r="Q1791" s="27"/>
    </row>
    <row r="1792" spans="6:17"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</row>
    <row r="1793" spans="6:17"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  <c r="Q1793" s="27"/>
    </row>
    <row r="1794" spans="6:17"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</row>
    <row r="1795" spans="6:17"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</row>
    <row r="1796" spans="6:17"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</row>
    <row r="1797" spans="6:17"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  <c r="Q1797" s="27"/>
    </row>
    <row r="1798" spans="6:17"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</row>
    <row r="1799" spans="6:17"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</row>
    <row r="1800" spans="6:17"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</row>
    <row r="1801" spans="6:17"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  <c r="Q1801" s="27"/>
    </row>
    <row r="1802" spans="6:17"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  <c r="Q1802" s="27"/>
    </row>
    <row r="1803" spans="6:17"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  <c r="Q1803" s="27"/>
    </row>
    <row r="1804" spans="6:17"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  <c r="Q1804" s="27"/>
    </row>
    <row r="1805" spans="6:17"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/>
    </row>
    <row r="1806" spans="6:17"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</row>
    <row r="1807" spans="6:17"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</row>
    <row r="1808" spans="6:17"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</row>
    <row r="1809" spans="6:17"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</row>
    <row r="1810" spans="6:17"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</row>
    <row r="1811" spans="6:17"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</row>
    <row r="1812" spans="6:17"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  <c r="Q1812" s="27"/>
    </row>
    <row r="1813" spans="6:17"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  <c r="Q1813" s="27"/>
    </row>
    <row r="1814" spans="6:17"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6:17"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</row>
    <row r="1816" spans="6:17"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  <c r="Q1816" s="27"/>
    </row>
    <row r="1817" spans="6:17"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  <c r="Q1817" s="27"/>
    </row>
    <row r="1818" spans="6:17"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</row>
    <row r="1819" spans="6:17"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</row>
    <row r="1820" spans="6:17"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  <c r="Q1820" s="27"/>
    </row>
    <row r="1821" spans="6:17"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  <c r="Q1821" s="27"/>
    </row>
    <row r="1822" spans="6:17"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  <c r="Q1822" s="27"/>
    </row>
    <row r="1823" spans="6:17"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/>
    </row>
    <row r="1824" spans="6:17"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</row>
    <row r="1825" spans="6:17"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6:17"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  <c r="Q1826" s="27"/>
    </row>
    <row r="1827" spans="6:17"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</row>
    <row r="1828" spans="6:17"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</row>
    <row r="1829" spans="6:17"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  <c r="Q1829" s="27"/>
    </row>
    <row r="1830" spans="6:17"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  <c r="Q1830" s="27"/>
    </row>
    <row r="1831" spans="6:17"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</row>
    <row r="1832" spans="6:17"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</row>
    <row r="1833" spans="6:17"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</row>
    <row r="1834" spans="6:17"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  <c r="Q1834" s="27"/>
    </row>
    <row r="1835" spans="6:17"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</row>
    <row r="1836" spans="6:17"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</row>
    <row r="1837" spans="6:17"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</row>
    <row r="1838" spans="6:17"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  <c r="Q1838" s="27"/>
    </row>
    <row r="1839" spans="6:17"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</row>
    <row r="1840" spans="6:17"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</row>
    <row r="1841" spans="6:17"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6:17"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  <c r="Q1842" s="27"/>
    </row>
    <row r="1843" spans="6:17"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  <c r="Q1843" s="27"/>
    </row>
    <row r="1844" spans="6:17"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</row>
    <row r="1845" spans="6:17"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</row>
    <row r="1846" spans="6:17"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</row>
    <row r="1847" spans="6:17"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</row>
    <row r="1848" spans="6:17"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</row>
    <row r="1849" spans="6:17"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</row>
    <row r="1850" spans="6:17"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</row>
    <row r="1851" spans="6:17"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</row>
    <row r="1852" spans="6:17"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  <c r="Q1852" s="27"/>
    </row>
    <row r="1853" spans="6:17"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</row>
    <row r="1854" spans="6:17"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</row>
    <row r="1855" spans="6:17"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</row>
    <row r="1856" spans="6:17"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  <c r="Q1856" s="27"/>
    </row>
    <row r="1857" spans="6:17"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  <c r="Q1857" s="27"/>
    </row>
    <row r="1858" spans="6:17"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</row>
    <row r="1859" spans="6:17"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</row>
    <row r="1860" spans="6:17"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</row>
    <row r="1861" spans="6:17"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</row>
    <row r="1862" spans="6:17"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</row>
    <row r="1863" spans="6:17"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</row>
    <row r="1864" spans="6:17"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</row>
    <row r="1865" spans="6:17"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</row>
    <row r="1866" spans="6:17"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</row>
    <row r="1867" spans="6:17"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</row>
    <row r="1868" spans="6:17"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6:17"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</row>
    <row r="1870" spans="6:17"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  <c r="Q1870" s="27"/>
    </row>
    <row r="1871" spans="6:17"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  <c r="Q1871" s="27"/>
    </row>
    <row r="1872" spans="6:17"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</row>
    <row r="1873" spans="6:17"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</row>
    <row r="1874" spans="6:17"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</row>
    <row r="1875" spans="6:17"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  <c r="Q1875" s="27"/>
    </row>
    <row r="1876" spans="6:17"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</row>
    <row r="1877" spans="6:17"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</row>
    <row r="1878" spans="6:17"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</row>
    <row r="1879" spans="6:17"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</row>
    <row r="1880" spans="6:17"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</row>
    <row r="1881" spans="6:17"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</row>
    <row r="1882" spans="6:17"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</row>
    <row r="1883" spans="6:17"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</row>
    <row r="1884" spans="6:17"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</row>
    <row r="1885" spans="6:17"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</row>
    <row r="1886" spans="6:17"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</row>
    <row r="1887" spans="6:17"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</row>
    <row r="1888" spans="6:17"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</row>
    <row r="1889" spans="6:17"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</row>
    <row r="1890" spans="6:17"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</row>
    <row r="1891" spans="6:17"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</row>
    <row r="1892" spans="6:17"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</row>
    <row r="1893" spans="6:17"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</row>
    <row r="1894" spans="6:17"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</row>
    <row r="1895" spans="6:17"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6:17"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</row>
    <row r="1897" spans="6:17"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</row>
    <row r="1898" spans="6:17"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</row>
    <row r="1899" spans="6:17"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</row>
    <row r="1900" spans="6:17"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</row>
    <row r="1901" spans="6:17"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</row>
    <row r="1902" spans="6:17"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</row>
    <row r="1903" spans="6:17"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</row>
    <row r="1904" spans="6:17"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</row>
    <row r="1905" spans="6:17"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</row>
    <row r="1906" spans="6:17"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</row>
    <row r="1907" spans="6:17"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</row>
    <row r="1908" spans="6:17"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</row>
    <row r="1909" spans="6:17"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</row>
    <row r="1910" spans="6:17"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</row>
    <row r="1911" spans="6:17"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</row>
    <row r="1912" spans="6:17"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</row>
    <row r="1913" spans="6:17"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</row>
    <row r="1914" spans="6:17"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</row>
    <row r="1915" spans="6:17"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</row>
    <row r="1916" spans="6:17"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</row>
    <row r="1917" spans="6:17"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</row>
    <row r="1918" spans="6:17"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</row>
    <row r="1919" spans="6:17"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</row>
    <row r="1920" spans="6:17"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</row>
    <row r="1921" spans="6:17"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</row>
    <row r="1922" spans="6:17"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6:17"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</row>
    <row r="1924" spans="6:17"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</row>
    <row r="1925" spans="6:17"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</row>
    <row r="1926" spans="6:17"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</row>
    <row r="1927" spans="6:17"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</row>
    <row r="1928" spans="6:17"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</row>
    <row r="1929" spans="6:17"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</row>
    <row r="1930" spans="6:17"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</row>
    <row r="1931" spans="6:17"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</row>
    <row r="1932" spans="6:17"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</row>
    <row r="1933" spans="6:17"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</row>
    <row r="1934" spans="6:17"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</row>
    <row r="1935" spans="6:17"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</row>
    <row r="1936" spans="6:17"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</row>
    <row r="1937" spans="6:17"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</row>
    <row r="1938" spans="6:17"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</row>
    <row r="1939" spans="6:17"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</row>
    <row r="1940" spans="6:17"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</row>
    <row r="1941" spans="6:17"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</row>
    <row r="1942" spans="6:17"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</row>
    <row r="1943" spans="6:17"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</row>
    <row r="1944" spans="6:17"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</row>
    <row r="1945" spans="6:17"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</row>
    <row r="1946" spans="6:17"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</row>
    <row r="1947" spans="6:17"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</row>
    <row r="1948" spans="6:17"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</row>
    <row r="1949" spans="6:17"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6:17"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</row>
    <row r="1951" spans="6:17"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</row>
    <row r="1952" spans="6:17"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</row>
    <row r="1953" spans="6:17"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</row>
    <row r="1954" spans="6:17"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</row>
    <row r="1955" spans="6:17"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</row>
    <row r="1956" spans="6:17"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</row>
    <row r="1957" spans="6:17"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</row>
    <row r="1958" spans="6:17"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</row>
    <row r="1959" spans="6:17"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</row>
    <row r="1960" spans="6:17"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</row>
    <row r="1961" spans="6:17"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</row>
    <row r="1962" spans="6:17"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</row>
    <row r="1963" spans="6:17"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</row>
    <row r="1964" spans="6:17"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</row>
    <row r="1965" spans="6:17"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</row>
    <row r="1966" spans="6:17"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</row>
    <row r="1967" spans="6:17"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</row>
    <row r="1968" spans="6:17"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</row>
    <row r="1969" spans="6:17"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</row>
    <row r="1970" spans="6:17"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</row>
    <row r="1971" spans="6:17"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</row>
    <row r="1972" spans="6:17"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</row>
    <row r="1973" spans="6:17"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</row>
    <row r="1974" spans="6:17"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</row>
    <row r="1975" spans="6:17"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</row>
    <row r="1976" spans="6:17"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6:17"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</row>
    <row r="1978" spans="6:17"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</row>
    <row r="1979" spans="6:17"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</row>
    <row r="1980" spans="6:17"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</row>
    <row r="1981" spans="6:17"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</row>
    <row r="1982" spans="6:17"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</row>
    <row r="1983" spans="6:17"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</row>
    <row r="1984" spans="6:17"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</row>
    <row r="1985" spans="6:17"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</row>
    <row r="1986" spans="6:17"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</row>
    <row r="1987" spans="6:17"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</row>
    <row r="1988" spans="6:17"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</row>
    <row r="1989" spans="6:17"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</row>
    <row r="1990" spans="6:17"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</row>
    <row r="1991" spans="6:17"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</row>
    <row r="1992" spans="6:17"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</row>
    <row r="1993" spans="6:17"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</row>
    <row r="1994" spans="6:17"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</row>
    <row r="1995" spans="6:17"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</row>
    <row r="1996" spans="6:17"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</row>
    <row r="1997" spans="6:17"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</row>
    <row r="1998" spans="6:17"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</row>
    <row r="1999" spans="6:17"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</row>
    <row r="2000" spans="6:17"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</row>
    <row r="2001" spans="6:17"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</row>
    <row r="2002" spans="6:17"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</row>
    <row r="2003" spans="6:17"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6:17"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</row>
    <row r="2005" spans="6:17"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</row>
    <row r="2006" spans="6:17"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</row>
    <row r="2007" spans="6:17"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</row>
    <row r="2008" spans="6:17"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</row>
    <row r="2009" spans="6:17"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</row>
    <row r="2010" spans="6:17"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</row>
    <row r="2011" spans="6:17"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</row>
    <row r="2012" spans="6:17"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</row>
    <row r="2013" spans="6:17"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</row>
    <row r="2014" spans="6:17"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</row>
    <row r="2015" spans="6:17"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</row>
    <row r="2016" spans="6:17"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</row>
    <row r="2017" spans="6:17"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</row>
    <row r="2018" spans="6:17"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</row>
    <row r="2019" spans="6:17"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</row>
    <row r="2020" spans="6:17">
      <c r="Q2020" s="27"/>
    </row>
    <row r="2021" spans="6:17">
      <c r="Q2021" s="27"/>
    </row>
    <row r="2022" spans="6:17">
      <c r="Q2022" s="27"/>
    </row>
    <row r="2023" spans="6:17">
      <c r="Q2023" s="27"/>
    </row>
    <row r="2024" spans="6:17">
      <c r="Q2024" s="27"/>
    </row>
    <row r="2025" spans="6:17">
      <c r="Q2025" s="27"/>
    </row>
    <row r="2026" spans="6:17">
      <c r="Q2026" s="27"/>
    </row>
    <row r="2027" spans="6:17">
      <c r="Q2027" s="27"/>
    </row>
    <row r="2028" spans="6:17">
      <c r="Q2028" s="27"/>
    </row>
    <row r="2029" spans="6:17">
      <c r="Q2029" s="27"/>
    </row>
    <row r="2030" spans="6:17">
      <c r="Q2030" s="27"/>
    </row>
    <row r="2031" spans="6:17">
      <c r="Q2031" s="27"/>
    </row>
    <row r="2032" spans="6:17">
      <c r="Q2032" s="27"/>
    </row>
    <row r="2033" spans="17:17">
      <c r="Q2033" s="27"/>
    </row>
    <row r="2034" spans="17:17">
      <c r="Q2034" s="27"/>
    </row>
    <row r="2035" spans="17:17">
      <c r="Q2035" s="27"/>
    </row>
    <row r="2036" spans="17:17">
      <c r="Q2036" s="27"/>
    </row>
    <row r="2037" spans="17:17">
      <c r="Q2037" s="27"/>
    </row>
    <row r="2038" spans="17:17">
      <c r="Q2038" s="27"/>
    </row>
    <row r="2039" spans="17:17">
      <c r="Q2039" s="27"/>
    </row>
    <row r="2040" spans="17:17">
      <c r="Q2040" s="27"/>
    </row>
    <row r="2041" spans="17:17">
      <c r="Q2041" s="27"/>
    </row>
    <row r="2042" spans="17:17">
      <c r="Q2042" s="27"/>
    </row>
    <row r="2043" spans="17:17">
      <c r="Q2043" s="27"/>
    </row>
    <row r="2044" spans="17:17">
      <c r="Q2044" s="27"/>
    </row>
    <row r="2045" spans="17:17">
      <c r="Q2045" s="27"/>
    </row>
    <row r="2046" spans="17:17">
      <c r="Q2046" s="27"/>
    </row>
    <row r="2047" spans="17:17">
      <c r="Q2047" s="27"/>
    </row>
    <row r="2048" spans="17:17">
      <c r="Q2048" s="27"/>
    </row>
    <row r="2049" spans="17:17">
      <c r="Q2049" s="27"/>
    </row>
    <row r="2050" spans="17:17">
      <c r="Q2050" s="27"/>
    </row>
    <row r="2051" spans="17:17">
      <c r="Q2051" s="27"/>
    </row>
    <row r="2052" spans="17:17">
      <c r="Q2052" s="27"/>
    </row>
    <row r="2053" spans="17:17">
      <c r="Q2053" s="27"/>
    </row>
    <row r="2054" spans="17:17">
      <c r="Q2054" s="27"/>
    </row>
    <row r="2055" spans="17:17">
      <c r="Q2055" s="27"/>
    </row>
    <row r="2056" spans="17:17">
      <c r="Q2056" s="27"/>
    </row>
    <row r="2057" spans="17:17">
      <c r="Q2057" s="27"/>
    </row>
    <row r="2058" spans="17:17">
      <c r="Q2058" s="27"/>
    </row>
    <row r="2059" spans="17:17">
      <c r="Q2059" s="27"/>
    </row>
    <row r="2060" spans="17:17">
      <c r="Q2060" s="27"/>
    </row>
    <row r="2061" spans="17:17">
      <c r="Q2061" s="27"/>
    </row>
    <row r="2062" spans="17:17">
      <c r="Q2062" s="27"/>
    </row>
    <row r="2063" spans="17:17">
      <c r="Q2063" s="27"/>
    </row>
    <row r="2064" spans="17:17">
      <c r="Q2064" s="27"/>
    </row>
    <row r="2065" spans="17:17">
      <c r="Q2065" s="27"/>
    </row>
    <row r="2066" spans="17:17">
      <c r="Q2066" s="27"/>
    </row>
    <row r="2067" spans="17:17">
      <c r="Q2067" s="27"/>
    </row>
    <row r="2068" spans="17:17">
      <c r="Q2068" s="27"/>
    </row>
    <row r="2069" spans="17:17">
      <c r="Q2069" s="27"/>
    </row>
    <row r="2070" spans="17:17">
      <c r="Q2070" s="27"/>
    </row>
    <row r="2071" spans="17:17">
      <c r="Q2071" s="27"/>
    </row>
    <row r="2072" spans="17:17">
      <c r="Q2072" s="27"/>
    </row>
    <row r="2073" spans="17:17">
      <c r="Q2073" s="27"/>
    </row>
    <row r="2074" spans="17:17">
      <c r="Q2074" s="27"/>
    </row>
    <row r="2075" spans="17:17">
      <c r="Q2075" s="27"/>
    </row>
    <row r="2076" spans="17:17">
      <c r="Q2076" s="27"/>
    </row>
    <row r="2077" spans="17:17">
      <c r="Q2077" s="27"/>
    </row>
    <row r="2078" spans="17:17">
      <c r="Q2078" s="27"/>
    </row>
    <row r="2079" spans="17:17">
      <c r="Q2079" s="27"/>
    </row>
    <row r="2080" spans="17:17">
      <c r="Q2080" s="27"/>
    </row>
    <row r="2081" spans="17:17">
      <c r="Q2081" s="27"/>
    </row>
    <row r="2082" spans="17:17">
      <c r="Q2082" s="27"/>
    </row>
    <row r="2083" spans="17:17">
      <c r="Q2083" s="27"/>
    </row>
    <row r="2084" spans="17:17">
      <c r="Q2084" s="27"/>
    </row>
    <row r="2085" spans="17:17">
      <c r="Q2085" s="27"/>
    </row>
    <row r="2086" spans="17:17">
      <c r="Q2086" s="27"/>
    </row>
    <row r="2087" spans="17:17">
      <c r="Q2087" s="27"/>
    </row>
    <row r="2088" spans="17:17">
      <c r="Q2088" s="27"/>
    </row>
    <row r="2089" spans="17:17">
      <c r="Q2089" s="27"/>
    </row>
    <row r="2090" spans="17:17">
      <c r="Q2090" s="27"/>
    </row>
    <row r="2091" spans="17:17">
      <c r="Q2091" s="27"/>
    </row>
    <row r="2092" spans="17:17">
      <c r="Q2092" s="27"/>
    </row>
    <row r="2093" spans="17:17">
      <c r="Q2093" s="27"/>
    </row>
    <row r="2094" spans="17:17">
      <c r="Q2094" s="27"/>
    </row>
    <row r="2095" spans="17:17">
      <c r="Q2095" s="27"/>
    </row>
    <row r="2096" spans="17:17">
      <c r="Q2096" s="27"/>
    </row>
    <row r="2097" spans="17:17">
      <c r="Q2097" s="27"/>
    </row>
    <row r="2098" spans="17:17">
      <c r="Q2098" s="27"/>
    </row>
    <row r="2099" spans="17:17">
      <c r="Q2099" s="27"/>
    </row>
    <row r="2100" spans="17:17">
      <c r="Q2100" s="27"/>
    </row>
    <row r="2101" spans="17:17">
      <c r="Q2101" s="27"/>
    </row>
    <row r="2102" spans="17:17">
      <c r="Q2102" s="27"/>
    </row>
    <row r="2103" spans="17:17">
      <c r="Q2103" s="27"/>
    </row>
    <row r="2104" spans="17:17">
      <c r="Q2104" s="27"/>
    </row>
    <row r="2105" spans="17:17">
      <c r="Q2105" s="27"/>
    </row>
    <row r="2106" spans="17:17">
      <c r="Q2106" s="27"/>
    </row>
    <row r="2107" spans="17:17">
      <c r="Q2107" s="27"/>
    </row>
    <row r="2108" spans="17:17">
      <c r="Q2108" s="27"/>
    </row>
    <row r="2109" spans="17:17">
      <c r="Q2109" s="27"/>
    </row>
    <row r="2110" spans="17:17">
      <c r="Q2110" s="27"/>
    </row>
    <row r="2111" spans="17:17">
      <c r="Q2111" s="27"/>
    </row>
    <row r="2112" spans="17:17">
      <c r="Q2112" s="27"/>
    </row>
    <row r="2113" spans="17:17">
      <c r="Q2113" s="27"/>
    </row>
    <row r="2114" spans="17:17">
      <c r="Q2114" s="27"/>
    </row>
    <row r="2115" spans="17:17">
      <c r="Q2115" s="27"/>
    </row>
    <row r="2116" spans="17:17">
      <c r="Q2116" s="27"/>
    </row>
    <row r="2117" spans="17:17">
      <c r="Q2117" s="27"/>
    </row>
    <row r="2118" spans="17:17">
      <c r="Q2118" s="27"/>
    </row>
    <row r="2119" spans="17:17">
      <c r="Q2119" s="27"/>
    </row>
    <row r="2120" spans="17:17">
      <c r="Q2120" s="27"/>
    </row>
    <row r="2121" spans="17:17">
      <c r="Q2121" s="27"/>
    </row>
    <row r="2122" spans="17:17">
      <c r="Q2122" s="27"/>
    </row>
    <row r="2123" spans="17:17">
      <c r="Q2123" s="27"/>
    </row>
    <row r="2124" spans="17:17">
      <c r="Q2124" s="27"/>
    </row>
    <row r="2125" spans="17:17">
      <c r="Q2125" s="27"/>
    </row>
    <row r="2126" spans="17:17">
      <c r="Q2126" s="27"/>
    </row>
    <row r="2127" spans="17:17">
      <c r="Q2127" s="27"/>
    </row>
    <row r="2128" spans="17:17">
      <c r="Q2128" s="27"/>
    </row>
    <row r="2129" spans="17:17">
      <c r="Q2129" s="27"/>
    </row>
    <row r="2130" spans="17:17">
      <c r="Q2130" s="27"/>
    </row>
    <row r="2131" spans="17:17">
      <c r="Q2131" s="27"/>
    </row>
    <row r="2132" spans="17:17">
      <c r="Q2132" s="27"/>
    </row>
    <row r="2133" spans="17:17">
      <c r="Q2133" s="27"/>
    </row>
    <row r="2134" spans="17:17">
      <c r="Q2134" s="27"/>
    </row>
    <row r="2135" spans="17:17">
      <c r="Q2135" s="27"/>
    </row>
    <row r="2136" spans="17:17">
      <c r="Q2136" s="27"/>
    </row>
    <row r="2137" spans="17:17">
      <c r="Q2137" s="27"/>
    </row>
    <row r="2138" spans="17:17">
      <c r="Q2138" s="27"/>
    </row>
    <row r="2139" spans="17:17">
      <c r="Q2139" s="27"/>
    </row>
    <row r="2140" spans="17:17">
      <c r="Q2140" s="27"/>
    </row>
    <row r="2141" spans="17:17">
      <c r="Q2141" s="27"/>
    </row>
    <row r="2142" spans="17:17">
      <c r="Q2142" s="27"/>
    </row>
    <row r="2143" spans="17:17">
      <c r="Q2143" s="27"/>
    </row>
    <row r="2144" spans="17:17">
      <c r="Q2144" s="27"/>
    </row>
    <row r="2145" spans="17:17">
      <c r="Q2145" s="27"/>
    </row>
    <row r="2146" spans="17:17">
      <c r="Q2146" s="27"/>
    </row>
    <row r="2147" spans="17:17">
      <c r="Q2147" s="27"/>
    </row>
    <row r="2148" spans="17:17">
      <c r="Q2148" s="27"/>
    </row>
    <row r="2149" spans="17:17">
      <c r="Q2149" s="27"/>
    </row>
    <row r="2150" spans="17:17">
      <c r="Q2150" s="27"/>
    </row>
    <row r="2151" spans="17:17">
      <c r="Q2151" s="27"/>
    </row>
    <row r="2152" spans="17:17">
      <c r="Q2152" s="27"/>
    </row>
    <row r="2153" spans="17:17">
      <c r="Q2153" s="27"/>
    </row>
    <row r="2154" spans="17:17">
      <c r="Q2154" s="27"/>
    </row>
    <row r="2155" spans="17:17">
      <c r="Q2155" s="27"/>
    </row>
    <row r="2156" spans="17:17">
      <c r="Q2156" s="27"/>
    </row>
    <row r="2157" spans="17:17">
      <c r="Q2157" s="27"/>
    </row>
    <row r="2158" spans="17:17">
      <c r="Q2158" s="27"/>
    </row>
    <row r="2159" spans="17:17">
      <c r="Q2159" s="27"/>
    </row>
    <row r="2160" spans="17:17">
      <c r="Q2160" s="27"/>
    </row>
    <row r="2161" spans="17:17">
      <c r="Q2161" s="27"/>
    </row>
    <row r="2162" spans="17:17">
      <c r="Q2162" s="27"/>
    </row>
    <row r="2163" spans="17:17">
      <c r="Q2163" s="27"/>
    </row>
    <row r="2164" spans="17:17">
      <c r="Q2164" s="27"/>
    </row>
    <row r="2165" spans="17:17">
      <c r="Q2165" s="27"/>
    </row>
    <row r="2166" spans="17:17">
      <c r="Q2166" s="27"/>
    </row>
    <row r="2167" spans="17:17">
      <c r="Q2167" s="27"/>
    </row>
    <row r="2168" spans="17:17">
      <c r="Q2168" s="27"/>
    </row>
    <row r="2169" spans="17:17">
      <c r="Q2169" s="27"/>
    </row>
    <row r="2170" spans="17:17">
      <c r="Q2170" s="27"/>
    </row>
    <row r="2171" spans="17:17">
      <c r="Q2171" s="27"/>
    </row>
    <row r="2172" spans="17:17">
      <c r="Q2172" s="27"/>
    </row>
    <row r="2173" spans="17:17">
      <c r="Q2173" s="27"/>
    </row>
    <row r="2174" spans="17:17">
      <c r="Q2174" s="27"/>
    </row>
    <row r="2175" spans="17:17">
      <c r="Q2175" s="27"/>
    </row>
    <row r="2176" spans="17:17">
      <c r="Q2176" s="27"/>
    </row>
    <row r="2177" spans="17:17">
      <c r="Q2177" s="27"/>
    </row>
    <row r="2178" spans="17:17">
      <c r="Q2178" s="27"/>
    </row>
    <row r="2179" spans="17:17">
      <c r="Q2179" s="27"/>
    </row>
    <row r="2180" spans="17:17">
      <c r="Q2180" s="27"/>
    </row>
    <row r="2181" spans="17:17">
      <c r="Q2181" s="27"/>
    </row>
    <row r="2182" spans="17:17">
      <c r="Q2182" s="27"/>
    </row>
    <row r="2183" spans="17:17">
      <c r="Q2183" s="27"/>
    </row>
    <row r="2184" spans="17:17">
      <c r="Q2184" s="27"/>
    </row>
    <row r="2185" spans="17:17">
      <c r="Q2185" s="27"/>
    </row>
    <row r="2186" spans="17:17">
      <c r="Q2186" s="27"/>
    </row>
    <row r="2187" spans="17:17">
      <c r="Q2187" s="27"/>
    </row>
    <row r="2188" spans="17:17">
      <c r="Q2188" s="27"/>
    </row>
    <row r="2189" spans="17:17">
      <c r="Q2189" s="27"/>
    </row>
    <row r="2190" spans="17:17">
      <c r="Q2190" s="27"/>
    </row>
    <row r="2191" spans="17:17">
      <c r="Q2191" s="27"/>
    </row>
    <row r="2192" spans="17:17">
      <c r="Q2192" s="27"/>
    </row>
    <row r="2193" spans="17:17">
      <c r="Q2193" s="27"/>
    </row>
    <row r="2194" spans="17:17">
      <c r="Q2194" s="27"/>
    </row>
    <row r="2195" spans="17:17">
      <c r="Q2195" s="27"/>
    </row>
    <row r="2196" spans="17:17">
      <c r="Q2196" s="27"/>
    </row>
    <row r="2197" spans="17:17">
      <c r="Q2197" s="27"/>
    </row>
    <row r="2198" spans="17:17">
      <c r="Q2198" s="27"/>
    </row>
    <row r="2199" spans="17:17">
      <c r="Q2199" s="27"/>
    </row>
    <row r="2200" spans="17:17">
      <c r="Q2200" s="27"/>
    </row>
    <row r="2201" spans="17:17">
      <c r="Q2201" s="27"/>
    </row>
    <row r="2202" spans="17:17">
      <c r="Q2202" s="27"/>
    </row>
    <row r="2203" spans="17:17">
      <c r="Q2203" s="27"/>
    </row>
    <row r="2204" spans="17:17">
      <c r="Q2204" s="27"/>
    </row>
    <row r="2205" spans="17:17">
      <c r="Q2205" s="27"/>
    </row>
    <row r="2206" spans="17:17">
      <c r="Q2206" s="27"/>
    </row>
    <row r="2207" spans="17:17">
      <c r="Q2207" s="27"/>
    </row>
    <row r="2208" spans="17:17">
      <c r="Q2208" s="27"/>
    </row>
    <row r="2209" spans="17:17">
      <c r="Q2209" s="27"/>
    </row>
    <row r="2210" spans="17:17">
      <c r="Q2210" s="27"/>
    </row>
    <row r="2211" spans="17:17">
      <c r="Q2211" s="27"/>
    </row>
    <row r="2212" spans="17:17">
      <c r="Q2212" s="27"/>
    </row>
    <row r="2213" spans="17:17">
      <c r="Q2213" s="27"/>
    </row>
    <row r="2214" spans="17:17">
      <c r="Q2214" s="27"/>
    </row>
    <row r="2215" spans="17:17">
      <c r="Q2215" s="27"/>
    </row>
    <row r="2216" spans="17:17">
      <c r="Q2216" s="27"/>
    </row>
    <row r="2217" spans="17:17">
      <c r="Q2217" s="27"/>
    </row>
    <row r="2218" spans="17:17">
      <c r="Q2218" s="27"/>
    </row>
    <row r="2219" spans="17:17">
      <c r="Q2219" s="27"/>
    </row>
    <row r="2220" spans="17:17">
      <c r="Q2220" s="27"/>
    </row>
    <row r="2221" spans="17:17">
      <c r="Q2221" s="27"/>
    </row>
    <row r="2222" spans="17:17">
      <c r="Q2222" s="27"/>
    </row>
    <row r="2223" spans="17:17">
      <c r="Q2223" s="27"/>
    </row>
    <row r="2224" spans="17:17">
      <c r="Q2224" s="27"/>
    </row>
    <row r="2225" spans="17:17">
      <c r="Q2225" s="27"/>
    </row>
    <row r="2226" spans="17:17">
      <c r="Q2226" s="27"/>
    </row>
    <row r="2227" spans="17:17">
      <c r="Q2227" s="27"/>
    </row>
    <row r="2228" spans="17:17">
      <c r="Q2228" s="27"/>
    </row>
    <row r="2229" spans="17:17">
      <c r="Q2229" s="27"/>
    </row>
    <row r="2230" spans="17:17">
      <c r="Q2230" s="27"/>
    </row>
  </sheetData>
  <mergeCells count="57">
    <mergeCell ref="A76:Q76"/>
    <mergeCell ref="A77:Q77"/>
    <mergeCell ref="A73:Q73"/>
    <mergeCell ref="A74:Q74"/>
    <mergeCell ref="A63:J63"/>
    <mergeCell ref="A64:J64"/>
    <mergeCell ref="A65:J65"/>
    <mergeCell ref="A66:J66"/>
    <mergeCell ref="A71:J71"/>
    <mergeCell ref="A72:J72"/>
    <mergeCell ref="A70:J70"/>
    <mergeCell ref="A69:J69"/>
    <mergeCell ref="A67:J67"/>
    <mergeCell ref="A68:J68"/>
    <mergeCell ref="A62:J62"/>
    <mergeCell ref="A51:Q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50:J50"/>
    <mergeCell ref="A26:Q26"/>
    <mergeCell ref="A38:J38"/>
    <mergeCell ref="A39:J39"/>
    <mergeCell ref="A40:J40"/>
    <mergeCell ref="A41:J41"/>
    <mergeCell ref="A42:J42"/>
    <mergeCell ref="A43:Q43"/>
    <mergeCell ref="A46:J46"/>
    <mergeCell ref="A47:J47"/>
    <mergeCell ref="A48:J48"/>
    <mergeCell ref="A49:J49"/>
    <mergeCell ref="J23:J24"/>
    <mergeCell ref="K23:K24"/>
    <mergeCell ref="L23:N23"/>
    <mergeCell ref="M3:Q3"/>
    <mergeCell ref="J22:N22"/>
    <mergeCell ref="O22:O24"/>
    <mergeCell ref="P22:P24"/>
    <mergeCell ref="Q22:Q24"/>
    <mergeCell ref="J18:K18"/>
    <mergeCell ref="J16:K16"/>
    <mergeCell ref="J17:K17"/>
    <mergeCell ref="F22:I22"/>
    <mergeCell ref="A22:A24"/>
    <mergeCell ref="B22:B24"/>
    <mergeCell ref="C22:C24"/>
    <mergeCell ref="D22:D24"/>
    <mergeCell ref="E22:E24"/>
    <mergeCell ref="F23:F24"/>
    <mergeCell ref="G23:I23"/>
  </mergeCells>
  <pageMargins left="0.23622047244094491" right="0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 с оборудованием</vt:lpstr>
      <vt:lpstr>'ЛСР 17 граф с оборудованием'!Constr</vt:lpstr>
      <vt:lpstr>'ЛСР 17 граф с оборудованием'!FOT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оборудованием'!SmPr</vt:lpstr>
      <vt:lpstr>'ЛСР 17 граф с оборудованием'!Заголовки_для_печати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2012-09-25T04:33:48Z</dcterms:created>
  <dcterms:modified xsi:type="dcterms:W3CDTF">2017-06-26T09:58:39Z</dcterms:modified>
</cp:coreProperties>
</file>