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26" i="1" l="1"/>
  <c r="M25" i="1"/>
  <c r="J26" i="1"/>
  <c r="J25" i="1"/>
</calcChain>
</file>

<file path=xl/sharedStrings.xml><?xml version="1.0" encoding="utf-8"?>
<sst xmlns="http://schemas.openxmlformats.org/spreadsheetml/2006/main" count="55" uniqueCount="44">
  <si>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</si>
  <si>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</si>
  <si>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</si>
  <si>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</si>
  <si>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</si>
  <si>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</si>
  <si>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</si>
  <si>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</si>
  <si>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</si>
  <si>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</si>
  <si>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</si>
  <si>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</si>
  <si>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</si>
  <si>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</si>
  <si>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</si>
  <si>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</si>
  <si>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</si>
  <si>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</si>
  <si>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</si>
  <si>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</si>
  <si>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</si>
  <si>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</si>
  <si>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</si>
  <si>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</si>
  <si>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102-0025</t>
  </si>
  <si>
    <t>Бруски обрезные хвойных пород длиной 4-6,5 м, шириной 75-150 мм, толщиной 40-75 мм, III сорта</t>
  </si>
  <si>
    <t>м3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</si>
  <si>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</si>
  <si>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</si>
  <si>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</si>
  <si>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</si>
  <si>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411-0001</t>
  </si>
  <si>
    <t>Вода</t>
  </si>
  <si>
    <t>Прайс "Авангард"</t>
  </si>
  <si>
    <t>Поребрики  П-1У (длина 4,1м объем бетона на 1 м-0,0525 (10395/1,18/6,32*1,02*1,103)</t>
  </si>
  <si>
    <t>Прайс "СГМК"</t>
  </si>
  <si>
    <t>Щебень из доменного шлака фр. 0-10мм  (376,04*1,02*1,103)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</si>
  <si>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</si>
  <si>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</si>
  <si>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</si>
  <si>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</si>
  <si>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ул. Покрышкина,д. №  23  . Ремонт существующего проезда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</si>
  <si>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</si>
  <si>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215621,3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</si>
</sst>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1"/>
  <sheetViews>
    <sheetView showGridLines="0" tabSelected="1" zoomScaleNormal="100" zoomScaleSheetLayoutView="75" workbookViewId="0">
      <selection activeCell="C35" sqref="C35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39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40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41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2E-3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75.349999999999994</v>
      </c>
      <c r="N19" s="46"/>
    </row>
    <row r="20" spans="1:14" ht="25.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0.1736</v>
      </c>
      <c r="F20" s="46"/>
      <c r="G20" s="46"/>
      <c r="H20" s="46"/>
      <c r="I20" s="47"/>
      <c r="J20" s="46">
        <v>21225.39</v>
      </c>
      <c r="K20" s="46">
        <v>19576</v>
      </c>
      <c r="L20" s="47">
        <v>320</v>
      </c>
      <c r="M20" s="46">
        <v>3684.73</v>
      </c>
      <c r="N20" s="46"/>
    </row>
    <row r="21" spans="1:14" ht="38.25" x14ac:dyDescent="0.2">
      <c r="A21" s="42">
        <v>3</v>
      </c>
      <c r="B21" s="43" t="s">
        <v>24</v>
      </c>
      <c r="C21" s="44" t="s">
        <v>25</v>
      </c>
      <c r="D21" s="45" t="s">
        <v>26</v>
      </c>
      <c r="E21" s="46">
        <v>4.9500000000000002E-2</v>
      </c>
      <c r="F21" s="46"/>
      <c r="G21" s="46"/>
      <c r="H21" s="46"/>
      <c r="I21" s="47"/>
      <c r="J21" s="46">
        <v>5262.12</v>
      </c>
      <c r="K21" s="46">
        <v>4906.47</v>
      </c>
      <c r="L21" s="47">
        <v>1990</v>
      </c>
      <c r="M21" s="46">
        <v>260.47000000000003</v>
      </c>
      <c r="N21" s="46"/>
    </row>
    <row r="22" spans="1:14" x14ac:dyDescent="0.2">
      <c r="A22" s="42">
        <v>4</v>
      </c>
      <c r="B22" s="43" t="s">
        <v>27</v>
      </c>
      <c r="C22" s="44" t="s">
        <v>28</v>
      </c>
      <c r="D22" s="45" t="s">
        <v>26</v>
      </c>
      <c r="E22" s="46">
        <v>4.6609999999999996</v>
      </c>
      <c r="F22" s="46"/>
      <c r="G22" s="46"/>
      <c r="H22" s="46"/>
      <c r="I22" s="47"/>
      <c r="J22" s="46">
        <v>4237.57</v>
      </c>
      <c r="K22" s="46">
        <v>3580.6</v>
      </c>
      <c r="L22" s="47">
        <v>5313</v>
      </c>
      <c r="M22" s="46">
        <v>19751.310000000001</v>
      </c>
      <c r="N22" s="46"/>
    </row>
    <row r="23" spans="1:14" ht="25.5" x14ac:dyDescent="0.2">
      <c r="A23" s="42">
        <v>5</v>
      </c>
      <c r="B23" s="43" t="s">
        <v>29</v>
      </c>
      <c r="C23" s="44" t="s">
        <v>30</v>
      </c>
      <c r="D23" s="45" t="s">
        <v>26</v>
      </c>
      <c r="E23" s="46">
        <v>4.7399999999999998E-2</v>
      </c>
      <c r="F23" s="46"/>
      <c r="G23" s="46"/>
      <c r="H23" s="46"/>
      <c r="I23" s="47"/>
      <c r="J23" s="46">
        <v>4223.33</v>
      </c>
      <c r="K23" s="46">
        <v>3595</v>
      </c>
      <c r="L23" s="47">
        <v>5360</v>
      </c>
      <c r="M23" s="46">
        <v>200.19</v>
      </c>
      <c r="N23" s="46"/>
    </row>
    <row r="24" spans="1:14" x14ac:dyDescent="0.2">
      <c r="A24" s="42">
        <v>6</v>
      </c>
      <c r="B24" s="43" t="s">
        <v>31</v>
      </c>
      <c r="C24" s="44" t="s">
        <v>32</v>
      </c>
      <c r="D24" s="45" t="s">
        <v>26</v>
      </c>
      <c r="E24" s="46">
        <v>2.4590000000000001</v>
      </c>
      <c r="F24" s="46"/>
      <c r="G24" s="46"/>
      <c r="H24" s="46"/>
      <c r="I24" s="47"/>
      <c r="J24" s="46">
        <v>25.3</v>
      </c>
      <c r="K24" s="46">
        <v>24.19</v>
      </c>
      <c r="L24" s="47">
        <v>6318</v>
      </c>
      <c r="M24" s="46">
        <v>62.21</v>
      </c>
      <c r="N24" s="46"/>
    </row>
    <row r="25" spans="1:14" ht="38.25" x14ac:dyDescent="0.2">
      <c r="A25" s="42">
        <v>7</v>
      </c>
      <c r="B25" s="43" t="s">
        <v>33</v>
      </c>
      <c r="C25" s="44" t="s">
        <v>34</v>
      </c>
      <c r="D25" s="45" t="s">
        <v>26</v>
      </c>
      <c r="E25" s="46">
        <v>4.1475</v>
      </c>
      <c r="F25" s="46"/>
      <c r="G25" s="46"/>
      <c r="H25" s="46"/>
      <c r="I25" s="47"/>
      <c r="J25" s="46">
        <f>10395/1.18*1.02*1.103</f>
        <v>9911.0158474576256</v>
      </c>
      <c r="K25" s="46"/>
      <c r="L25" s="47"/>
      <c r="M25" s="46">
        <f>E25*J25</f>
        <v>41105.938227330502</v>
      </c>
      <c r="N25" s="46"/>
    </row>
    <row r="26" spans="1:14" ht="25.5" x14ac:dyDescent="0.2">
      <c r="A26" s="42">
        <v>8</v>
      </c>
      <c r="B26" s="43" t="s">
        <v>35</v>
      </c>
      <c r="C26" s="44" t="s">
        <v>36</v>
      </c>
      <c r="D26" s="45" t="s">
        <v>26</v>
      </c>
      <c r="E26" s="46">
        <v>20.79</v>
      </c>
      <c r="F26" s="46"/>
      <c r="G26" s="46"/>
      <c r="H26" s="46"/>
      <c r="I26" s="47"/>
      <c r="J26" s="46">
        <f>376.04*1.02*1.103</f>
        <v>423.06756240000004</v>
      </c>
      <c r="K26" s="46"/>
      <c r="L26" s="47"/>
      <c r="M26" s="46">
        <f>E26*J26</f>
        <v>8795.5746222960006</v>
      </c>
      <c r="N26" s="46"/>
    </row>
    <row r="27" spans="1:14" ht="76.5" x14ac:dyDescent="0.2">
      <c r="A27" s="42">
        <v>9</v>
      </c>
      <c r="B27" s="43" t="s">
        <v>37</v>
      </c>
      <c r="C27" s="44" t="s">
        <v>38</v>
      </c>
      <c r="D27" s="45" t="s">
        <v>21</v>
      </c>
      <c r="E27" s="46">
        <v>31.88</v>
      </c>
      <c r="F27" s="46"/>
      <c r="G27" s="46"/>
      <c r="H27" s="46"/>
      <c r="I27" s="47"/>
      <c r="J27" s="46">
        <v>4444.34</v>
      </c>
      <c r="K27" s="46">
        <v>4135</v>
      </c>
      <c r="L27" s="47">
        <v>6297</v>
      </c>
      <c r="M27" s="46">
        <v>141685.56</v>
      </c>
      <c r="N27" s="46"/>
    </row>
    <row r="28" spans="1:14" x14ac:dyDescent="0.2">
      <c r="A28" s="39" t="s">
        <v>43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">
      <c r="A29" s="35"/>
      <c r="B29" s="36"/>
      <c r="C29" s="13"/>
      <c r="I29" s="5"/>
      <c r="L29" s="6"/>
      <c r="M29" s="5"/>
    </row>
    <row r="30" spans="1:14" x14ac:dyDescent="0.2">
      <c r="D30" s="1"/>
    </row>
    <row r="31" spans="1:14" x14ac:dyDescent="0.2">
      <c r="C31" s="3" t="s">
        <v>42</v>
      </c>
    </row>
  </sheetData>
  <mergeCells count="11">
    <mergeCell ref="A17:N17"/>
    <mergeCell ref="A18:N18"/>
    <mergeCell ref="A28:N28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2017-06-28T02:41:42Z</dcterms:modified>
</cp:coreProperties>
</file>