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1340" windowHeight="9345"/>
  </bookViews>
  <sheets>
    <sheet name="Ресурсная ведомость" sheetId="1" r:id="rId1"/>
  </sheets>
  <definedNames>
    <definedName name="_xlnm.Print_Titles" localSheetId="0">'Ресурсная ведомость'!$16:$16</definedName>
  </definedNames>
  <calcPr calcId="145621"/>
</workbook>
</file>

<file path=xl/calcChain.xml><?xml version="1.0" encoding="utf-8"?>
<calcChain xmlns="http://schemas.openxmlformats.org/spreadsheetml/2006/main">
  <c r="J28" i="1" l="1"/>
  <c r="M28" i="1" s="1"/>
  <c r="J27" i="1"/>
  <c r="M27" i="1" s="1"/>
</calcChain>
</file>

<file path=xl/sharedStrings.xml><?xml version="1.0" encoding="utf-8"?>
<sst xmlns="http://schemas.openxmlformats.org/spreadsheetml/2006/main" count="61" uniqueCount="48">
  <si>
    <t>Наименование</t>
  </si>
  <si>
    <t>Ед. изм.</t>
  </si>
  <si>
    <t>Общее кол-во</t>
  </si>
  <si>
    <t>Цена</t>
  </si>
  <si>
    <t>(наименование стройки)</t>
  </si>
  <si>
    <t xml:space="preserve">на </t>
  </si>
  <si>
    <t>(наименование работ и затрат, наименование объекта)</t>
  </si>
  <si>
    <t>Основание:</t>
  </si>
  <si>
    <t>№ пп</t>
  </si>
  <si>
    <t xml:space="preserve">ВЕДОМОСТЬ РЕСУРСОВ </t>
  </si>
  <si>
    <t>Стоимость, руб. в базисных ценах</t>
  </si>
  <si>
    <t>Стоимость, руб. в текущих ценах</t>
  </si>
  <si>
    <t>Всего</t>
  </si>
  <si>
    <t>К-т удор.</t>
  </si>
  <si>
    <t>в тч ЗП на единицу/ всего</t>
  </si>
  <si>
    <t>Обосно-
вание</t>
  </si>
  <si>
    <t>Обосн.</t>
  </si>
  <si>
    <t xml:space="preserve">          Ресурсы подрядчика</t>
  </si>
  <si>
    <t xml:space="preserve">                  Материалы</t>
  </si>
  <si>
    <t>101-0782</t>
  </si>
  <si>
    <t>Поковки из квадратных заготовок, масса 1,8 кг</t>
  </si>
  <si>
    <t>т</t>
  </si>
  <si>
    <t>101-1556</t>
  </si>
  <si>
    <t>Битумы нефтяные дорожные марки БНД-60/90, БНД 90/130</t>
  </si>
  <si>
    <t>101-1805</t>
  </si>
  <si>
    <t>Гвозди строительные</t>
  </si>
  <si>
    <t>102-0025</t>
  </si>
  <si>
    <t>Бруски обрезные хвойных пород длиной 4-6,5 м, шириной 75-150 мм, толщиной 40-75 мм, III сорта</t>
  </si>
  <si>
    <t>м3</t>
  </si>
  <si>
    <t>102-0038</t>
  </si>
  <si>
    <t>Брусья необрезные хвойных пород длиной 4-6,5 м, все ширины, толщиной 100, 125 мм, IV сорта</t>
  </si>
  <si>
    <t>401-0006</t>
  </si>
  <si>
    <t>Бетон тяжелый, класс В15 (М200)</t>
  </si>
  <si>
    <t>402-0004</t>
  </si>
  <si>
    <t>Раствор готовый кладочный цементный марки 100</t>
  </si>
  <si>
    <t>411-0001</t>
  </si>
  <si>
    <t>Вода</t>
  </si>
  <si>
    <t>Прайс "авангард"</t>
  </si>
  <si>
    <t>Поребрики  П-1У (длина 4,1м объем бетона на 1 м-0,0525 (10395/1,18*1,02*1,103)</t>
  </si>
  <si>
    <t>Прайс "СГМК"</t>
  </si>
  <si>
    <t>Щебень из доменного шлака фр. 0-10мм(376,04*1,02*1,103)</t>
  </si>
  <si>
    <t>ТССЦ-410-0006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</si>
  <si>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</t>
  </si>
  <si>
    <t>г. Новокузнецк</t>
  </si>
  <si>
    <t>по состоянию на 1 квартал 2017 год</t>
  </si>
  <si>
    <t>пр-кт Дружбы,д. №  69  . Ремонт существующего проезда</t>
  </si>
  <si>
    <t>Составил</t>
  </si>
  <si>
    <t xml:space="preserve">                                                                                                                                                                                                                                 157890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</si>
</sst>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/>
    <xf numFmtId="49" fontId="3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0" fontId="9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34"/>
  <sheetViews>
    <sheetView showGridLines="0" tabSelected="1" zoomScaleNormal="100" zoomScaleSheetLayoutView="75" workbookViewId="0">
      <selection activeCell="C35" sqref="C35"/>
    </sheetView>
  </sheetViews>
  <sheetFormatPr defaultRowHeight="12.75" x14ac:dyDescent="0.2"/>
  <cols>
    <col min="1" max="1" width="3.42578125" style="7" customWidth="1"/>
    <col min="2" max="2" width="10.85546875" style="2" customWidth="1"/>
    <col min="3" max="3" width="33" style="3" customWidth="1"/>
    <col min="4" max="4" width="7.7109375" style="4" customWidth="1"/>
    <col min="5" max="5" width="8" style="5" customWidth="1"/>
    <col min="6" max="7" width="8.7109375" style="5" customWidth="1"/>
    <col min="8" max="8" width="10.7109375" style="5" customWidth="1"/>
    <col min="9" max="9" width="8.7109375" style="6" customWidth="1"/>
    <col min="10" max="11" width="8.7109375" style="5" customWidth="1"/>
    <col min="12" max="12" width="10.7109375" style="5" customWidth="1"/>
    <col min="13" max="13" width="8.7109375" style="6" customWidth="1"/>
    <col min="14" max="14" width="8.7109375" style="5" customWidth="1"/>
    <col min="15" max="16384" width="9.140625" style="7"/>
  </cols>
  <sheetData>
    <row r="1" spans="1:14" x14ac:dyDescent="0.2">
      <c r="A1" s="1"/>
    </row>
    <row r="2" spans="1:14" ht="14.25" x14ac:dyDescent="0.2">
      <c r="B2" s="8"/>
      <c r="C2" s="9"/>
      <c r="D2" s="9" t="s">
        <v>43</v>
      </c>
      <c r="E2" s="10"/>
      <c r="F2" s="9"/>
      <c r="G2" s="9"/>
      <c r="H2" s="9"/>
    </row>
    <row r="3" spans="1:14" s="11" customFormat="1" ht="13.5" customHeight="1" x14ac:dyDescent="0.2">
      <c r="B3" s="8"/>
      <c r="D3" s="12" t="s">
        <v>4</v>
      </c>
      <c r="M3" s="6"/>
    </row>
    <row r="4" spans="1:14" x14ac:dyDescent="0.2">
      <c r="B4" s="8"/>
      <c r="D4" s="13"/>
    </row>
    <row r="5" spans="1:14" ht="15.75" x14ac:dyDescent="0.2">
      <c r="B5" s="8"/>
      <c r="D5" s="14" t="s">
        <v>9</v>
      </c>
    </row>
    <row r="6" spans="1:14" ht="14.25" x14ac:dyDescent="0.2">
      <c r="B6" s="8"/>
      <c r="D6" s="15" t="s">
        <v>44</v>
      </c>
    </row>
    <row r="7" spans="1:14" x14ac:dyDescent="0.2">
      <c r="B7" s="8"/>
      <c r="D7" s="16"/>
    </row>
    <row r="8" spans="1:14" ht="14.25" x14ac:dyDescent="0.2">
      <c r="B8" s="17" t="s">
        <v>5</v>
      </c>
      <c r="C8" s="9" t="s">
        <v>45</v>
      </c>
      <c r="D8" s="3"/>
      <c r="E8" s="18"/>
      <c r="F8" s="18"/>
      <c r="G8" s="18"/>
      <c r="H8" s="9"/>
    </row>
    <row r="9" spans="1:14" ht="14.25" x14ac:dyDescent="0.2">
      <c r="B9" s="8"/>
      <c r="D9" s="19" t="s">
        <v>6</v>
      </c>
    </row>
    <row r="10" spans="1:14" x14ac:dyDescent="0.2">
      <c r="B10" s="20"/>
      <c r="D10" s="21"/>
    </row>
    <row r="11" spans="1:14" x14ac:dyDescent="0.2">
      <c r="B11" s="8"/>
      <c r="D11" s="5"/>
    </row>
    <row r="12" spans="1:14" ht="14.25" x14ac:dyDescent="0.2">
      <c r="B12" s="8"/>
      <c r="D12" s="15" t="s">
        <v>7</v>
      </c>
    </row>
    <row r="13" spans="1:14" ht="14.25" x14ac:dyDescent="0.2">
      <c r="B13" s="8"/>
      <c r="C13" s="22"/>
      <c r="E13" s="23"/>
      <c r="N13" s="23"/>
    </row>
    <row r="14" spans="1:14" ht="15.75" customHeight="1" x14ac:dyDescent="0.2">
      <c r="A14" s="42" t="s">
        <v>8</v>
      </c>
      <c r="B14" s="44" t="s">
        <v>15</v>
      </c>
      <c r="C14" s="42" t="s">
        <v>0</v>
      </c>
      <c r="D14" s="42" t="s">
        <v>1</v>
      </c>
      <c r="E14" s="37" t="s">
        <v>2</v>
      </c>
      <c r="F14" s="39" t="s">
        <v>10</v>
      </c>
      <c r="G14" s="40"/>
      <c r="H14" s="40"/>
      <c r="I14" s="41"/>
      <c r="J14" s="39" t="s">
        <v>11</v>
      </c>
      <c r="K14" s="40"/>
      <c r="L14" s="40"/>
      <c r="M14" s="41"/>
      <c r="N14" s="37" t="s">
        <v>13</v>
      </c>
    </row>
    <row r="15" spans="1:14" ht="48" customHeight="1" x14ac:dyDescent="0.2">
      <c r="A15" s="43"/>
      <c r="B15" s="45"/>
      <c r="C15" s="38"/>
      <c r="D15" s="38"/>
      <c r="E15" s="38"/>
      <c r="F15" s="24" t="s">
        <v>3</v>
      </c>
      <c r="G15" s="25" t="s">
        <v>14</v>
      </c>
      <c r="H15" s="24" t="s">
        <v>16</v>
      </c>
      <c r="I15" s="24" t="s">
        <v>12</v>
      </c>
      <c r="J15" s="24" t="s">
        <v>3</v>
      </c>
      <c r="K15" s="25" t="s">
        <v>14</v>
      </c>
      <c r="L15" s="24" t="s">
        <v>16</v>
      </c>
      <c r="M15" s="24" t="s">
        <v>12</v>
      </c>
      <c r="N15" s="38"/>
    </row>
    <row r="16" spans="1:14" ht="15.75" customHeight="1" x14ac:dyDescent="0.2">
      <c r="A16" s="26">
        <v>1</v>
      </c>
      <c r="B16" s="27">
        <v>2</v>
      </c>
      <c r="C16" s="26">
        <v>3</v>
      </c>
      <c r="D16" s="26">
        <v>4</v>
      </c>
      <c r="E16" s="26">
        <v>5</v>
      </c>
      <c r="F16" s="26">
        <v>6</v>
      </c>
      <c r="G16" s="26">
        <v>7</v>
      </c>
      <c r="H16" s="26">
        <v>8</v>
      </c>
      <c r="I16" s="26">
        <v>9</v>
      </c>
      <c r="J16" s="26">
        <v>10</v>
      </c>
      <c r="K16" s="26">
        <v>11</v>
      </c>
      <c r="L16" s="26">
        <v>12</v>
      </c>
      <c r="M16" s="26">
        <v>13</v>
      </c>
      <c r="N16" s="26">
        <v>14</v>
      </c>
    </row>
    <row r="17" spans="1:14" ht="12.75" customHeight="1" x14ac:dyDescent="0.2">
      <c r="A17" s="34" t="s">
        <v>17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2.75" customHeight="1" x14ac:dyDescent="0.2">
      <c r="A18" s="36" t="s">
        <v>18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pans="1:14" ht="25.5" x14ac:dyDescent="0.2">
      <c r="A19" s="28">
        <v>1</v>
      </c>
      <c r="B19" s="29" t="s">
        <v>19</v>
      </c>
      <c r="C19" s="30" t="s">
        <v>20</v>
      </c>
      <c r="D19" s="31" t="s">
        <v>21</v>
      </c>
      <c r="E19" s="32">
        <v>1.1000000000000001E-3</v>
      </c>
      <c r="F19" s="32"/>
      <c r="G19" s="32"/>
      <c r="H19" s="32"/>
      <c r="I19" s="33"/>
      <c r="J19" s="32">
        <v>37676.44</v>
      </c>
      <c r="K19" s="32">
        <v>36313.68</v>
      </c>
      <c r="L19" s="33">
        <v>1090</v>
      </c>
      <c r="M19" s="32">
        <v>41.44</v>
      </c>
      <c r="N19" s="32"/>
    </row>
    <row r="20" spans="1:14" ht="25.5" x14ac:dyDescent="0.2">
      <c r="A20" s="28">
        <v>2</v>
      </c>
      <c r="B20" s="29" t="s">
        <v>22</v>
      </c>
      <c r="C20" s="30" t="s">
        <v>23</v>
      </c>
      <c r="D20" s="31" t="s">
        <v>21</v>
      </c>
      <c r="E20" s="32">
        <v>9.1499999999999998E-2</v>
      </c>
      <c r="F20" s="32"/>
      <c r="G20" s="32"/>
      <c r="H20" s="32"/>
      <c r="I20" s="33"/>
      <c r="J20" s="32">
        <v>21225.39</v>
      </c>
      <c r="K20" s="32">
        <v>19576</v>
      </c>
      <c r="L20" s="33">
        <v>320</v>
      </c>
      <c r="M20" s="32">
        <v>1942.12</v>
      </c>
      <c r="N20" s="32"/>
    </row>
    <row r="21" spans="1:14" x14ac:dyDescent="0.2">
      <c r="A21" s="28">
        <v>3</v>
      </c>
      <c r="B21" s="29" t="s">
        <v>24</v>
      </c>
      <c r="C21" s="30" t="s">
        <v>25</v>
      </c>
      <c r="D21" s="31" t="s">
        <v>21</v>
      </c>
      <c r="E21" s="32">
        <v>1E-3</v>
      </c>
      <c r="F21" s="32"/>
      <c r="G21" s="32"/>
      <c r="H21" s="32"/>
      <c r="I21" s="33"/>
      <c r="J21" s="32">
        <v>56181.7</v>
      </c>
      <c r="K21" s="32">
        <v>54461.62</v>
      </c>
      <c r="L21" s="33">
        <v>1749</v>
      </c>
      <c r="M21" s="32">
        <v>56.18</v>
      </c>
      <c r="N21" s="32"/>
    </row>
    <row r="22" spans="1:14" ht="38.25" x14ac:dyDescent="0.2">
      <c r="A22" s="28">
        <v>4</v>
      </c>
      <c r="B22" s="29" t="s">
        <v>26</v>
      </c>
      <c r="C22" s="30" t="s">
        <v>27</v>
      </c>
      <c r="D22" s="31" t="s">
        <v>28</v>
      </c>
      <c r="E22" s="32">
        <v>2.6100000000000002E-2</v>
      </c>
      <c r="F22" s="32"/>
      <c r="G22" s="32"/>
      <c r="H22" s="32"/>
      <c r="I22" s="33"/>
      <c r="J22" s="32">
        <v>5262.12</v>
      </c>
      <c r="K22" s="32">
        <v>4906.47</v>
      </c>
      <c r="L22" s="33">
        <v>1990</v>
      </c>
      <c r="M22" s="32">
        <v>137.34</v>
      </c>
      <c r="N22" s="32"/>
    </row>
    <row r="23" spans="1:14" ht="38.25" x14ac:dyDescent="0.2">
      <c r="A23" s="28">
        <v>5</v>
      </c>
      <c r="B23" s="29" t="s">
        <v>29</v>
      </c>
      <c r="C23" s="30" t="s">
        <v>30</v>
      </c>
      <c r="D23" s="31" t="s">
        <v>28</v>
      </c>
      <c r="E23" s="32">
        <v>0.1666</v>
      </c>
      <c r="F23" s="32"/>
      <c r="G23" s="32"/>
      <c r="H23" s="32"/>
      <c r="I23" s="33"/>
      <c r="J23" s="32">
        <v>3427.74</v>
      </c>
      <c r="K23" s="32">
        <v>3108.06</v>
      </c>
      <c r="L23" s="33">
        <v>1980</v>
      </c>
      <c r="M23" s="32">
        <v>571.05999999999995</v>
      </c>
      <c r="N23" s="32"/>
    </row>
    <row r="24" spans="1:14" x14ac:dyDescent="0.2">
      <c r="A24" s="28">
        <v>6</v>
      </c>
      <c r="B24" s="29" t="s">
        <v>31</v>
      </c>
      <c r="C24" s="30" t="s">
        <v>32</v>
      </c>
      <c r="D24" s="31" t="s">
        <v>28</v>
      </c>
      <c r="E24" s="32">
        <v>5.782</v>
      </c>
      <c r="F24" s="32"/>
      <c r="G24" s="32"/>
      <c r="H24" s="32"/>
      <c r="I24" s="33"/>
      <c r="J24" s="32">
        <v>4237.57</v>
      </c>
      <c r="K24" s="32">
        <v>3580.6</v>
      </c>
      <c r="L24" s="33">
        <v>5313</v>
      </c>
      <c r="M24" s="32">
        <v>24501.63</v>
      </c>
      <c r="N24" s="32"/>
    </row>
    <row r="25" spans="1:14" ht="25.5" x14ac:dyDescent="0.2">
      <c r="A25" s="28">
        <v>7</v>
      </c>
      <c r="B25" s="29" t="s">
        <v>33</v>
      </c>
      <c r="C25" s="30" t="s">
        <v>34</v>
      </c>
      <c r="D25" s="31" t="s">
        <v>28</v>
      </c>
      <c r="E25" s="32">
        <v>5.8799999999999998E-2</v>
      </c>
      <c r="F25" s="32"/>
      <c r="G25" s="32"/>
      <c r="H25" s="32"/>
      <c r="I25" s="33"/>
      <c r="J25" s="32">
        <v>4223.33</v>
      </c>
      <c r="K25" s="32">
        <v>3595</v>
      </c>
      <c r="L25" s="33">
        <v>5360</v>
      </c>
      <c r="M25" s="32">
        <v>248.33</v>
      </c>
      <c r="N25" s="32"/>
    </row>
    <row r="26" spans="1:14" x14ac:dyDescent="0.2">
      <c r="A26" s="28">
        <v>8</v>
      </c>
      <c r="B26" s="29" t="s">
        <v>35</v>
      </c>
      <c r="C26" s="30" t="s">
        <v>36</v>
      </c>
      <c r="D26" s="31" t="s">
        <v>28</v>
      </c>
      <c r="E26" s="32">
        <v>1.296</v>
      </c>
      <c r="F26" s="32"/>
      <c r="G26" s="32"/>
      <c r="H26" s="32"/>
      <c r="I26" s="33"/>
      <c r="J26" s="32">
        <v>25.3</v>
      </c>
      <c r="K26" s="32">
        <v>24.19</v>
      </c>
      <c r="L26" s="33">
        <v>6318</v>
      </c>
      <c r="M26" s="32">
        <v>32.79</v>
      </c>
      <c r="N26" s="32"/>
    </row>
    <row r="27" spans="1:14" ht="38.25" x14ac:dyDescent="0.2">
      <c r="A27" s="28">
        <v>9</v>
      </c>
      <c r="B27" s="29" t="s">
        <v>37</v>
      </c>
      <c r="C27" s="30" t="s">
        <v>38</v>
      </c>
      <c r="D27" s="31" t="s">
        <v>28</v>
      </c>
      <c r="E27" s="32">
        <v>5.1449999999999996</v>
      </c>
      <c r="F27" s="32"/>
      <c r="G27" s="32"/>
      <c r="H27" s="32"/>
      <c r="I27" s="33"/>
      <c r="J27" s="32">
        <f>10395/1.18*1.02*1.103</f>
        <v>9911.0158474576256</v>
      </c>
      <c r="K27" s="32"/>
      <c r="L27" s="33"/>
      <c r="M27" s="32">
        <f>E27*J27</f>
        <v>50992.176535169478</v>
      </c>
      <c r="N27" s="32"/>
    </row>
    <row r="28" spans="1:14" ht="25.5" x14ac:dyDescent="0.2">
      <c r="A28" s="28">
        <v>10</v>
      </c>
      <c r="B28" s="29" t="s">
        <v>39</v>
      </c>
      <c r="C28" s="30" t="s">
        <v>40</v>
      </c>
      <c r="D28" s="31" t="s">
        <v>28</v>
      </c>
      <c r="E28" s="32">
        <v>10.962</v>
      </c>
      <c r="F28" s="32"/>
      <c r="G28" s="32"/>
      <c r="H28" s="32"/>
      <c r="I28" s="33"/>
      <c r="J28" s="32">
        <f>376.04*1.02*1.103</f>
        <v>423.06756240000004</v>
      </c>
      <c r="K28" s="32"/>
      <c r="L28" s="33"/>
      <c r="M28" s="32">
        <f>E28*J28</f>
        <v>4637.6666190288006</v>
      </c>
      <c r="N28" s="32"/>
    </row>
    <row r="29" spans="1:14" ht="76.5" x14ac:dyDescent="0.2">
      <c r="A29" s="28">
        <v>11</v>
      </c>
      <c r="B29" s="29" t="s">
        <v>41</v>
      </c>
      <c r="C29" s="30" t="s">
        <v>42</v>
      </c>
      <c r="D29" s="31" t="s">
        <v>21</v>
      </c>
      <c r="E29" s="32">
        <v>16.809999999999999</v>
      </c>
      <c r="F29" s="32"/>
      <c r="G29" s="32"/>
      <c r="H29" s="32"/>
      <c r="I29" s="33"/>
      <c r="J29" s="32">
        <v>4444.34</v>
      </c>
      <c r="K29" s="32">
        <v>4135</v>
      </c>
      <c r="L29" s="33">
        <v>6297</v>
      </c>
      <c r="M29" s="32">
        <v>74709.36</v>
      </c>
      <c r="N29" s="32"/>
    </row>
    <row r="30" spans="1:14" x14ac:dyDescent="0.2">
      <c r="A30" s="34" t="s">
        <v>47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1" spans="1:14" x14ac:dyDescent="0.2">
      <c r="D31" s="1"/>
    </row>
    <row r="34" spans="3:3" x14ac:dyDescent="0.2">
      <c r="C34" s="3" t="s">
        <v>46</v>
      </c>
    </row>
  </sheetData>
  <mergeCells count="11">
    <mergeCell ref="A17:N17"/>
    <mergeCell ref="A18:N18"/>
    <mergeCell ref="A30:N30"/>
    <mergeCell ref="N14:N15"/>
    <mergeCell ref="J14:M14"/>
    <mergeCell ref="E14:E15"/>
    <mergeCell ref="A14:A15"/>
    <mergeCell ref="B14:B15"/>
    <mergeCell ref="D14:D15"/>
    <mergeCell ref="C14:C15"/>
    <mergeCell ref="F14:I14"/>
  </mergeCells>
  <phoneticPr fontId="1" type="noConversion"/>
  <pageMargins left="0.24" right="0.26" top="0.56999999999999995" bottom="0.43" header="0.36" footer="0.18"/>
  <pageSetup paperSize="9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Ресурсная ведомость</vt:lpstr>
      <vt:lpstr>'Ресурсная ведомость'!Заголовки_для_печати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Шампарова Татьяна Владимировна</dc:creator>
  <cp:lastModifiedBy>Шампарова Татьяна Владимировна</cp:lastModifiedBy>
  <cp:lastPrinted>2010-07-12T07:52:03Z</cp:lastPrinted>
  <dcterms:created xsi:type="dcterms:W3CDTF">2002-03-15T05:20:46Z</dcterms:created>
  <dcterms:modified xsi:type="dcterms:W3CDTF">2017-06-28T07:58:38Z</dcterms:modified>
</cp:coreProperties>
</file>